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TJANDRA SYSTEM\GRANITE TILE HPP\80 X 80CM\"/>
    </mc:Choice>
  </mc:AlternateContent>
  <bookViews>
    <workbookView xWindow="0" yWindow="0" windowWidth="20490" windowHeight="7755"/>
  </bookViews>
  <sheets>
    <sheet name="P.CODE" sheetId="3" r:id="rId1"/>
    <sheet name="P.TYPE" sheetId="4" r:id="rId2"/>
    <sheet name="Sheet1" sheetId="5" r:id="rId3"/>
  </sheets>
  <definedNames>
    <definedName name="_xlnm._FilterDatabase" localSheetId="0" hidden="1">P.CODE!$A$1:$AB$140</definedName>
    <definedName name="_xlnm._FilterDatabase" localSheetId="1" hidden="1">P.TYPE!$A$1:$Y$140</definedName>
    <definedName name="_xlnm._FilterDatabase" localSheetId="2" hidden="1">Sheet1!$A$1:$C$230</definedName>
    <definedName name="_xlnm.Print_Area" localSheetId="2">Sheet1!$L$17:$T$28</definedName>
  </definedNames>
  <calcPr calcId="152511"/>
</workbook>
</file>

<file path=xl/calcChain.xml><?xml version="1.0" encoding="utf-8"?>
<calcChain xmlns="http://schemas.openxmlformats.org/spreadsheetml/2006/main">
  <c r="A3" i="3" l="1"/>
  <c r="A4" i="3" s="1"/>
  <c r="A5" i="3" s="1"/>
  <c r="A6" i="3" s="1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A37" i="3" s="1"/>
  <c r="A38" i="3" s="1"/>
  <c r="A39" i="3" s="1"/>
  <c r="A40" i="3" s="1"/>
  <c r="A41" i="3" s="1"/>
  <c r="A42" i="3" s="1"/>
  <c r="A43" i="3" s="1"/>
  <c r="A44" i="3" s="1"/>
  <c r="A45" i="3" s="1"/>
  <c r="A46" i="3" s="1"/>
  <c r="A47" i="3" s="1"/>
  <c r="A48" i="3" s="1"/>
  <c r="A49" i="3" s="1"/>
  <c r="A50" i="3" s="1"/>
  <c r="A51" i="3" s="1"/>
  <c r="A52" i="3" s="1"/>
  <c r="A53" i="3" s="1"/>
  <c r="A54" i="3" s="1"/>
  <c r="A55" i="3" s="1"/>
  <c r="A56" i="3" s="1"/>
  <c r="A57" i="3" s="1"/>
  <c r="A58" i="3" s="1"/>
  <c r="A59" i="3" s="1"/>
  <c r="A60" i="3" s="1"/>
  <c r="A61" i="3" s="1"/>
  <c r="A62" i="3" s="1"/>
  <c r="A63" i="3" s="1"/>
  <c r="A64" i="3" s="1"/>
  <c r="A65" i="3" s="1"/>
  <c r="A66" i="3" s="1"/>
  <c r="A67" i="3" s="1"/>
  <c r="A68" i="3" s="1"/>
  <c r="A69" i="3" s="1"/>
  <c r="A70" i="3" s="1"/>
  <c r="A71" i="3" s="1"/>
  <c r="A72" i="3" s="1"/>
  <c r="A73" i="3" s="1"/>
  <c r="A74" i="3" s="1"/>
  <c r="A75" i="3" s="1"/>
  <c r="A76" i="3" s="1"/>
  <c r="A77" i="3" s="1"/>
  <c r="A78" i="3" s="1"/>
  <c r="A79" i="3" s="1"/>
  <c r="A80" i="3" s="1"/>
  <c r="A81" i="3" s="1"/>
  <c r="A82" i="3" s="1"/>
  <c r="A83" i="3" s="1"/>
  <c r="A84" i="3" s="1"/>
  <c r="A85" i="3" s="1"/>
  <c r="A86" i="3" s="1"/>
  <c r="A87" i="3" s="1"/>
  <c r="A88" i="3" s="1"/>
  <c r="A89" i="3" s="1"/>
  <c r="A90" i="3" s="1"/>
  <c r="A91" i="3" s="1"/>
  <c r="A92" i="3" s="1"/>
  <c r="A93" i="3" s="1"/>
  <c r="A94" i="3" s="1"/>
  <c r="A95" i="3" s="1"/>
  <c r="A96" i="3" s="1"/>
  <c r="A97" i="3" s="1"/>
  <c r="A98" i="3" s="1"/>
  <c r="A99" i="3" s="1"/>
  <c r="A100" i="3" s="1"/>
  <c r="A101" i="3" s="1"/>
  <c r="A102" i="3" s="1"/>
  <c r="A103" i="3" s="1"/>
  <c r="A104" i="3" s="1"/>
  <c r="A105" i="3" s="1"/>
  <c r="A106" i="3" s="1"/>
  <c r="A107" i="3" s="1"/>
  <c r="A108" i="3" s="1"/>
  <c r="A109" i="3" s="1"/>
  <c r="A110" i="3" s="1"/>
  <c r="A111" i="3" s="1"/>
  <c r="A112" i="3" s="1"/>
  <c r="A113" i="3" s="1"/>
  <c r="A114" i="3" s="1"/>
  <c r="A115" i="3" s="1"/>
  <c r="A116" i="3" s="1"/>
  <c r="A117" i="3" s="1"/>
  <c r="A118" i="3" s="1"/>
  <c r="A119" i="3" s="1"/>
  <c r="A120" i="3" s="1"/>
  <c r="A121" i="3" s="1"/>
  <c r="A122" i="3" s="1"/>
  <c r="A123" i="3" s="1"/>
  <c r="A124" i="3" s="1"/>
  <c r="A125" i="3" s="1"/>
  <c r="A126" i="3" s="1"/>
  <c r="A127" i="3" s="1"/>
  <c r="A128" i="3" s="1"/>
  <c r="A129" i="3" s="1"/>
  <c r="A130" i="3" s="1"/>
  <c r="A131" i="3" s="1"/>
  <c r="A132" i="3" s="1"/>
  <c r="A133" i="3" s="1"/>
  <c r="A134" i="3" s="1"/>
  <c r="A135" i="3" s="1"/>
  <c r="A136" i="3" s="1"/>
  <c r="A137" i="3" s="1"/>
  <c r="A138" i="3" s="1"/>
  <c r="A139" i="3" s="1"/>
  <c r="A140" i="3" s="1"/>
  <c r="A4" i="4"/>
  <c r="A5" i="4" s="1"/>
  <c r="A6" i="4" s="1"/>
  <c r="A7" i="4" s="1"/>
  <c r="A8" i="4" s="1"/>
  <c r="A9" i="4" s="1"/>
  <c r="A10" i="4" s="1"/>
  <c r="A11" i="4" s="1"/>
  <c r="A12" i="4" s="1"/>
  <c r="A13" i="4" s="1"/>
  <c r="A14" i="4" s="1"/>
  <c r="A15" i="4" s="1"/>
  <c r="A16" i="4" s="1"/>
  <c r="A17" i="4" s="1"/>
  <c r="A18" i="4" s="1"/>
  <c r="A19" i="4" s="1"/>
  <c r="A20" i="4" s="1"/>
  <c r="A21" i="4" s="1"/>
  <c r="A22" i="4" s="1"/>
  <c r="A23" i="4" s="1"/>
  <c r="A24" i="4" s="1"/>
  <c r="A25" i="4" s="1"/>
  <c r="A26" i="4" s="1"/>
  <c r="A27" i="4" s="1"/>
  <c r="A28" i="4" s="1"/>
  <c r="A29" i="4" s="1"/>
  <c r="A30" i="4" s="1"/>
  <c r="A31" i="4" s="1"/>
  <c r="A32" i="4" s="1"/>
  <c r="A33" i="4" s="1"/>
  <c r="A34" i="4" s="1"/>
  <c r="A35" i="4" s="1"/>
  <c r="A36" i="4" s="1"/>
  <c r="A37" i="4" s="1"/>
  <c r="A38" i="4" s="1"/>
  <c r="A39" i="4" s="1"/>
  <c r="A40" i="4" s="1"/>
  <c r="A41" i="4" s="1"/>
  <c r="A42" i="4" s="1"/>
  <c r="A43" i="4" s="1"/>
  <c r="A44" i="4" s="1"/>
  <c r="A45" i="4" s="1"/>
  <c r="A46" i="4" s="1"/>
  <c r="A47" i="4" s="1"/>
  <c r="A48" i="4" s="1"/>
  <c r="A49" i="4" s="1"/>
  <c r="A50" i="4" s="1"/>
  <c r="A51" i="4" s="1"/>
  <c r="A52" i="4" s="1"/>
  <c r="A53" i="4" s="1"/>
  <c r="A54" i="4" s="1"/>
  <c r="A55" i="4" s="1"/>
  <c r="A56" i="4" s="1"/>
  <c r="A57" i="4" s="1"/>
  <c r="A58" i="4" s="1"/>
  <c r="A59" i="4" s="1"/>
  <c r="A60" i="4" s="1"/>
  <c r="A61" i="4" s="1"/>
  <c r="A62" i="4" s="1"/>
  <c r="A63" i="4" s="1"/>
  <c r="A64" i="4" s="1"/>
  <c r="A65" i="4" s="1"/>
  <c r="A66" i="4" s="1"/>
  <c r="A67" i="4" s="1"/>
  <c r="A68" i="4" s="1"/>
  <c r="A69" i="4" s="1"/>
  <c r="A70" i="4" s="1"/>
  <c r="A71" i="4" s="1"/>
  <c r="A72" i="4" s="1"/>
  <c r="A73" i="4" s="1"/>
  <c r="A74" i="4" s="1"/>
  <c r="A75" i="4" s="1"/>
  <c r="A76" i="4" s="1"/>
  <c r="A77" i="4" s="1"/>
  <c r="A78" i="4" s="1"/>
  <c r="A79" i="4" s="1"/>
  <c r="A80" i="4" s="1"/>
  <c r="A81" i="4" s="1"/>
  <c r="A82" i="4" s="1"/>
  <c r="A83" i="4" s="1"/>
  <c r="A84" i="4" s="1"/>
  <c r="A85" i="4" s="1"/>
  <c r="A86" i="4" s="1"/>
  <c r="A87" i="4" s="1"/>
  <c r="A88" i="4" s="1"/>
  <c r="A89" i="4" s="1"/>
  <c r="A90" i="4" s="1"/>
  <c r="A91" i="4" s="1"/>
  <c r="A92" i="4" s="1"/>
  <c r="A93" i="4" s="1"/>
  <c r="A94" i="4" s="1"/>
  <c r="A95" i="4" s="1"/>
  <c r="A96" i="4" s="1"/>
  <c r="A97" i="4" s="1"/>
  <c r="A98" i="4" s="1"/>
  <c r="A99" i="4" s="1"/>
  <c r="A100" i="4" s="1"/>
  <c r="A101" i="4" s="1"/>
  <c r="A102" i="4" s="1"/>
  <c r="A103" i="4" s="1"/>
  <c r="A104" i="4" s="1"/>
  <c r="A105" i="4" s="1"/>
  <c r="A106" i="4" s="1"/>
  <c r="A107" i="4" s="1"/>
  <c r="A108" i="4" s="1"/>
  <c r="A109" i="4" s="1"/>
  <c r="A110" i="4" s="1"/>
  <c r="A111" i="4" s="1"/>
  <c r="A112" i="4" s="1"/>
  <c r="A113" i="4" s="1"/>
  <c r="A114" i="4" s="1"/>
  <c r="A115" i="4" s="1"/>
  <c r="A116" i="4" s="1"/>
  <c r="A117" i="4" s="1"/>
  <c r="A118" i="4" s="1"/>
  <c r="A119" i="4" s="1"/>
  <c r="A120" i="4" s="1"/>
  <c r="A121" i="4" s="1"/>
  <c r="A122" i="4" s="1"/>
  <c r="A123" i="4" s="1"/>
  <c r="A124" i="4" s="1"/>
  <c r="A125" i="4" s="1"/>
  <c r="A126" i="4" s="1"/>
  <c r="A127" i="4" s="1"/>
  <c r="A128" i="4" s="1"/>
  <c r="A129" i="4" s="1"/>
  <c r="A130" i="4" s="1"/>
  <c r="A131" i="4" s="1"/>
  <c r="A132" i="4" s="1"/>
  <c r="A133" i="4" s="1"/>
  <c r="A134" i="4" s="1"/>
  <c r="A135" i="4" s="1"/>
  <c r="A136" i="4" s="1"/>
  <c r="A137" i="4" s="1"/>
  <c r="A138" i="4" s="1"/>
  <c r="A139" i="4" s="1"/>
  <c r="A140" i="4" s="1"/>
  <c r="A3" i="4" l="1"/>
  <c r="P3" i="3" l="1"/>
  <c r="P4" i="3"/>
  <c r="P5" i="3"/>
  <c r="P6" i="3"/>
  <c r="P7" i="3"/>
  <c r="P8" i="3"/>
  <c r="P9" i="3"/>
  <c r="P10" i="3"/>
  <c r="P11" i="3"/>
  <c r="P12" i="3"/>
  <c r="P13" i="3"/>
  <c r="P14" i="3"/>
  <c r="P15" i="3"/>
  <c r="P16" i="3"/>
  <c r="P17" i="3"/>
  <c r="P18" i="3"/>
  <c r="P19" i="3"/>
  <c r="P20" i="3"/>
  <c r="P21" i="3"/>
  <c r="P22" i="3"/>
  <c r="P23" i="3"/>
  <c r="P24" i="3"/>
  <c r="P25" i="3"/>
  <c r="P26" i="3"/>
  <c r="P27" i="3"/>
  <c r="P28" i="3"/>
  <c r="P29" i="3"/>
  <c r="P30" i="3"/>
  <c r="P31" i="3"/>
  <c r="P32" i="3"/>
  <c r="P33" i="3"/>
  <c r="P34" i="3"/>
  <c r="P35" i="3"/>
  <c r="P36" i="3"/>
  <c r="P37" i="3"/>
  <c r="P38" i="3"/>
  <c r="P39" i="3"/>
  <c r="P40" i="3"/>
  <c r="P41" i="3"/>
  <c r="P42" i="3"/>
  <c r="P43" i="3"/>
  <c r="P44" i="3"/>
  <c r="P45" i="3"/>
  <c r="P46" i="3"/>
  <c r="P47" i="3"/>
  <c r="P48" i="3"/>
  <c r="P49" i="3"/>
  <c r="P50" i="3"/>
  <c r="P51" i="3"/>
  <c r="P52" i="3"/>
  <c r="P53" i="3"/>
  <c r="P54" i="3"/>
  <c r="P55" i="3"/>
  <c r="P56" i="3"/>
  <c r="P57" i="3"/>
  <c r="P58" i="3"/>
  <c r="P59" i="3"/>
  <c r="P60" i="3"/>
  <c r="P61" i="3"/>
  <c r="P62" i="3"/>
  <c r="P63" i="3"/>
  <c r="P64" i="3"/>
  <c r="P65" i="3"/>
  <c r="P66" i="3"/>
  <c r="P67" i="3"/>
  <c r="P68" i="3"/>
  <c r="P69" i="3"/>
  <c r="P70" i="3"/>
  <c r="P71" i="3"/>
  <c r="P72" i="3"/>
  <c r="P73" i="3"/>
  <c r="P74" i="3"/>
  <c r="P75" i="3"/>
  <c r="P76" i="3"/>
  <c r="P77" i="3"/>
  <c r="P78" i="3"/>
  <c r="P79" i="3"/>
  <c r="P80" i="3"/>
  <c r="P81" i="3"/>
  <c r="P82" i="3"/>
  <c r="P83" i="3"/>
  <c r="P84" i="3"/>
  <c r="P85" i="3"/>
  <c r="P86" i="3"/>
  <c r="P87" i="3"/>
  <c r="P88" i="3"/>
  <c r="P89" i="3"/>
  <c r="P90" i="3"/>
  <c r="P91" i="3"/>
  <c r="P92" i="3"/>
  <c r="P93" i="3"/>
  <c r="P94" i="3"/>
  <c r="P95" i="3"/>
  <c r="P96" i="3"/>
  <c r="P97" i="3"/>
  <c r="P98" i="3"/>
  <c r="P99" i="3"/>
  <c r="P100" i="3"/>
  <c r="P101" i="3"/>
  <c r="P102" i="3"/>
  <c r="P103" i="3"/>
  <c r="P104" i="3"/>
  <c r="P105" i="3"/>
  <c r="P106" i="3"/>
  <c r="P107" i="3"/>
  <c r="P108" i="3"/>
  <c r="P109" i="3"/>
  <c r="P110" i="3"/>
  <c r="P111" i="3"/>
  <c r="P112" i="3"/>
  <c r="P113" i="3"/>
  <c r="P114" i="3"/>
  <c r="P115" i="3"/>
  <c r="P116" i="3"/>
  <c r="P117" i="3"/>
  <c r="P118" i="3"/>
  <c r="P119" i="3"/>
  <c r="P120" i="3"/>
  <c r="P121" i="3"/>
  <c r="P122" i="3"/>
  <c r="P123" i="3"/>
  <c r="P124" i="3"/>
  <c r="P125" i="3"/>
  <c r="P126" i="3"/>
  <c r="P127" i="3"/>
  <c r="P128" i="3"/>
  <c r="P129" i="3"/>
  <c r="P130" i="3"/>
  <c r="P131" i="3"/>
  <c r="P132" i="3"/>
  <c r="P133" i="3"/>
  <c r="P134" i="3"/>
  <c r="P135" i="3"/>
  <c r="P136" i="3"/>
  <c r="P137" i="3"/>
  <c r="P138" i="3"/>
  <c r="P139" i="3"/>
  <c r="P140" i="3"/>
  <c r="P2" i="3"/>
  <c r="C3" i="5"/>
  <c r="C4" i="5"/>
  <c r="C5" i="5"/>
  <c r="C6" i="5"/>
  <c r="C7" i="5"/>
  <c r="C8" i="5"/>
  <c r="C9" i="5"/>
  <c r="C10" i="5"/>
  <c r="C11" i="5"/>
  <c r="C12" i="5"/>
  <c r="C13" i="5"/>
  <c r="C14" i="5"/>
  <c r="C15" i="5"/>
  <c r="C16" i="5"/>
  <c r="C17" i="5"/>
  <c r="C18" i="5"/>
  <c r="C19" i="5"/>
  <c r="C20" i="5"/>
  <c r="C21" i="5"/>
  <c r="C22" i="5"/>
  <c r="C23" i="5"/>
  <c r="C24" i="5"/>
  <c r="C25" i="5"/>
  <c r="C26" i="5"/>
  <c r="C27" i="5"/>
  <c r="C28" i="5"/>
  <c r="C29" i="5"/>
  <c r="C30" i="5"/>
  <c r="C31" i="5"/>
  <c r="C32" i="5"/>
  <c r="C33" i="5"/>
  <c r="C34" i="5"/>
  <c r="C35" i="5"/>
  <c r="C36" i="5"/>
  <c r="C37" i="5"/>
  <c r="C38" i="5"/>
  <c r="C39" i="5"/>
  <c r="C40" i="5"/>
  <c r="C41" i="5"/>
  <c r="C42" i="5"/>
  <c r="C43" i="5"/>
  <c r="C44" i="5"/>
  <c r="C45" i="5"/>
  <c r="C46" i="5"/>
  <c r="C47" i="5"/>
  <c r="C48" i="5"/>
  <c r="C49" i="5"/>
  <c r="C50" i="5"/>
  <c r="C51" i="5"/>
  <c r="C52" i="5"/>
  <c r="C53" i="5"/>
  <c r="C54" i="5"/>
  <c r="C55" i="5"/>
  <c r="C56" i="5"/>
  <c r="C57" i="5"/>
  <c r="C58" i="5"/>
  <c r="C59" i="5"/>
  <c r="C60" i="5"/>
  <c r="C61" i="5"/>
  <c r="C62" i="5"/>
  <c r="C63" i="5"/>
  <c r="C64" i="5"/>
  <c r="C65" i="5"/>
  <c r="C66" i="5"/>
  <c r="C67" i="5"/>
  <c r="C68" i="5"/>
  <c r="C69" i="5"/>
  <c r="C70" i="5"/>
  <c r="C71" i="5"/>
  <c r="C72" i="5"/>
  <c r="C73" i="5"/>
  <c r="C74" i="5"/>
  <c r="C75" i="5"/>
  <c r="C76" i="5"/>
  <c r="C77" i="5"/>
  <c r="C78" i="5"/>
  <c r="C79" i="5"/>
  <c r="C80" i="5"/>
  <c r="C81" i="5"/>
  <c r="C82" i="5"/>
  <c r="C83" i="5"/>
  <c r="C84" i="5"/>
  <c r="C85" i="5"/>
  <c r="C86" i="5"/>
  <c r="C87" i="5"/>
  <c r="C88" i="5"/>
  <c r="C89" i="5"/>
  <c r="C90" i="5"/>
  <c r="C91" i="5"/>
  <c r="C92" i="5"/>
  <c r="C93" i="5"/>
  <c r="C94" i="5"/>
  <c r="C95" i="5"/>
  <c r="C96" i="5"/>
  <c r="C97" i="5"/>
  <c r="C98" i="5"/>
  <c r="C99" i="5"/>
  <c r="C100" i="5"/>
  <c r="C101" i="5"/>
  <c r="C102" i="5"/>
  <c r="C103" i="5"/>
  <c r="C104" i="5"/>
  <c r="C105" i="5"/>
  <c r="C106" i="5"/>
  <c r="C107" i="5"/>
  <c r="C108" i="5"/>
  <c r="C109" i="5"/>
  <c r="C110" i="5"/>
  <c r="C111" i="5"/>
  <c r="C112" i="5"/>
  <c r="C113" i="5"/>
  <c r="C114" i="5"/>
  <c r="C115" i="5"/>
  <c r="C116" i="5"/>
  <c r="C117" i="5"/>
  <c r="C118" i="5"/>
  <c r="C119" i="5"/>
  <c r="C120" i="5"/>
  <c r="C121" i="5"/>
  <c r="C122" i="5"/>
  <c r="C123" i="5"/>
  <c r="C124" i="5"/>
  <c r="C125" i="5"/>
  <c r="C126" i="5"/>
  <c r="C127" i="5"/>
  <c r="C128" i="5"/>
  <c r="C129" i="5"/>
  <c r="C130" i="5"/>
  <c r="C131" i="5"/>
  <c r="C132" i="5"/>
  <c r="C133" i="5"/>
  <c r="C134" i="5"/>
  <c r="C135" i="5"/>
  <c r="C136" i="5"/>
  <c r="C137" i="5"/>
  <c r="C138" i="5"/>
  <c r="C139" i="5"/>
  <c r="C140" i="5"/>
  <c r="C141" i="5"/>
  <c r="C142" i="5"/>
  <c r="C143" i="5"/>
  <c r="C144" i="5"/>
  <c r="C145" i="5"/>
  <c r="C146" i="5"/>
  <c r="C147" i="5"/>
  <c r="C148" i="5"/>
  <c r="C149" i="5"/>
  <c r="C150" i="5"/>
  <c r="C151" i="5"/>
  <c r="C152" i="5"/>
  <c r="C153" i="5"/>
  <c r="C154" i="5"/>
  <c r="C155" i="5"/>
  <c r="C156" i="5"/>
  <c r="C157" i="5"/>
  <c r="C158" i="5"/>
  <c r="C159" i="5"/>
  <c r="C160" i="5"/>
  <c r="C161" i="5"/>
  <c r="C162" i="5"/>
  <c r="C163" i="5"/>
  <c r="C164" i="5"/>
  <c r="C165" i="5"/>
  <c r="C166" i="5"/>
  <c r="C167" i="5"/>
  <c r="C168" i="5"/>
  <c r="C169" i="5"/>
  <c r="C170" i="5"/>
  <c r="C171" i="5"/>
  <c r="C172" i="5"/>
  <c r="C173" i="5"/>
  <c r="C174" i="5"/>
  <c r="C175" i="5"/>
  <c r="C176" i="5"/>
  <c r="C177" i="5"/>
  <c r="C178" i="5"/>
  <c r="C179" i="5"/>
  <c r="C180" i="5"/>
  <c r="C181" i="5"/>
  <c r="C182" i="5"/>
  <c r="C183" i="5"/>
  <c r="C184" i="5"/>
  <c r="C185" i="5"/>
  <c r="C186" i="5"/>
  <c r="C187" i="5"/>
  <c r="C188" i="5"/>
  <c r="C189" i="5"/>
  <c r="C190" i="5"/>
  <c r="C191" i="5"/>
  <c r="C192" i="5"/>
  <c r="C193" i="5"/>
  <c r="C194" i="5"/>
  <c r="C195" i="5"/>
  <c r="C196" i="5"/>
  <c r="C197" i="5"/>
  <c r="C198" i="5"/>
  <c r="C199" i="5"/>
  <c r="C2" i="5"/>
  <c r="H140" i="4"/>
  <c r="I140" i="4" s="1"/>
  <c r="H139" i="4"/>
  <c r="I139" i="4" s="1"/>
  <c r="H138" i="4"/>
  <c r="I138" i="4" s="1"/>
  <c r="H137" i="4"/>
  <c r="I137" i="4" s="1"/>
  <c r="H136" i="4"/>
  <c r="I136" i="4" s="1"/>
  <c r="H135" i="4"/>
  <c r="I135" i="4" s="1"/>
  <c r="H134" i="4"/>
  <c r="I134" i="4" s="1"/>
  <c r="H133" i="4"/>
  <c r="I133" i="4" s="1"/>
  <c r="H132" i="4"/>
  <c r="I132" i="4" s="1"/>
  <c r="H131" i="4"/>
  <c r="I131" i="4" s="1"/>
  <c r="H130" i="4"/>
  <c r="I130" i="4" s="1"/>
  <c r="H129" i="4"/>
  <c r="I129" i="4" s="1"/>
  <c r="H128" i="4"/>
  <c r="I128" i="4" s="1"/>
  <c r="H127" i="4"/>
  <c r="I127" i="4" s="1"/>
  <c r="H126" i="4"/>
  <c r="I126" i="4" s="1"/>
  <c r="H125" i="4"/>
  <c r="I125" i="4" s="1"/>
  <c r="H124" i="4"/>
  <c r="I124" i="4" s="1"/>
  <c r="H123" i="4"/>
  <c r="I123" i="4" s="1"/>
  <c r="H122" i="4"/>
  <c r="I122" i="4" s="1"/>
  <c r="H121" i="4"/>
  <c r="I121" i="4" s="1"/>
  <c r="H120" i="4"/>
  <c r="I120" i="4" s="1"/>
  <c r="H119" i="4"/>
  <c r="I119" i="4" s="1"/>
  <c r="H118" i="4"/>
  <c r="I118" i="4" s="1"/>
  <c r="H117" i="4"/>
  <c r="I117" i="4" s="1"/>
  <c r="H116" i="4"/>
  <c r="I116" i="4" s="1"/>
  <c r="H115" i="4"/>
  <c r="I115" i="4" s="1"/>
  <c r="H114" i="4"/>
  <c r="I114" i="4" s="1"/>
  <c r="H113" i="4"/>
  <c r="I113" i="4" s="1"/>
  <c r="H112" i="4"/>
  <c r="I112" i="4" s="1"/>
  <c r="H111" i="4"/>
  <c r="I111" i="4" s="1"/>
  <c r="H110" i="4"/>
  <c r="I110" i="4" s="1"/>
  <c r="H109" i="4"/>
  <c r="I109" i="4" s="1"/>
  <c r="H108" i="4"/>
  <c r="I108" i="4" s="1"/>
  <c r="H107" i="4"/>
  <c r="I107" i="4" s="1"/>
  <c r="H106" i="4"/>
  <c r="I106" i="4" s="1"/>
  <c r="H105" i="4"/>
  <c r="I105" i="4" s="1"/>
  <c r="H104" i="4"/>
  <c r="I104" i="4" s="1"/>
  <c r="H103" i="4"/>
  <c r="I103" i="4" s="1"/>
  <c r="H102" i="4"/>
  <c r="I102" i="4" s="1"/>
  <c r="H101" i="4"/>
  <c r="I101" i="4" s="1"/>
  <c r="H100" i="4"/>
  <c r="I100" i="4" s="1"/>
  <c r="H99" i="4"/>
  <c r="I99" i="4" s="1"/>
  <c r="H98" i="4"/>
  <c r="I98" i="4" s="1"/>
  <c r="H97" i="4"/>
  <c r="I97" i="4" s="1"/>
  <c r="H96" i="4"/>
  <c r="I96" i="4" s="1"/>
  <c r="H95" i="4"/>
  <c r="I95" i="4" s="1"/>
  <c r="H94" i="4"/>
  <c r="I94" i="4" s="1"/>
  <c r="H93" i="4"/>
  <c r="I93" i="4" s="1"/>
  <c r="H92" i="4"/>
  <c r="I92" i="4" s="1"/>
  <c r="H91" i="4"/>
  <c r="I91" i="4" s="1"/>
  <c r="H90" i="4"/>
  <c r="I90" i="4" s="1"/>
  <c r="H89" i="4"/>
  <c r="I89" i="4" s="1"/>
  <c r="H88" i="4"/>
  <c r="I88" i="4" s="1"/>
  <c r="H87" i="4"/>
  <c r="I87" i="4" s="1"/>
  <c r="H86" i="4"/>
  <c r="I86" i="4" s="1"/>
  <c r="H85" i="4"/>
  <c r="I85" i="4" s="1"/>
  <c r="H84" i="4"/>
  <c r="I84" i="4" s="1"/>
  <c r="H83" i="4"/>
  <c r="I83" i="4" s="1"/>
  <c r="H82" i="4"/>
  <c r="I82" i="4" s="1"/>
  <c r="H81" i="4"/>
  <c r="I81" i="4" s="1"/>
  <c r="H80" i="4"/>
  <c r="I80" i="4" s="1"/>
  <c r="H79" i="4"/>
  <c r="I79" i="4" s="1"/>
  <c r="H78" i="4"/>
  <c r="I78" i="4" s="1"/>
  <c r="H77" i="4"/>
  <c r="I77" i="4" s="1"/>
  <c r="H76" i="4"/>
  <c r="I76" i="4" s="1"/>
  <c r="H75" i="4"/>
  <c r="I75" i="4" s="1"/>
  <c r="H74" i="4"/>
  <c r="I74" i="4" s="1"/>
  <c r="H73" i="4"/>
  <c r="I73" i="4" s="1"/>
  <c r="H72" i="4"/>
  <c r="I72" i="4" s="1"/>
  <c r="H71" i="4"/>
  <c r="I71" i="4" s="1"/>
  <c r="H70" i="4"/>
  <c r="I70" i="4" s="1"/>
  <c r="H69" i="4"/>
  <c r="I69" i="4" s="1"/>
  <c r="H68" i="4"/>
  <c r="I68" i="4" s="1"/>
  <c r="H67" i="4"/>
  <c r="I67" i="4" s="1"/>
  <c r="H66" i="4"/>
  <c r="I66" i="4" s="1"/>
  <c r="H65" i="4"/>
  <c r="I65" i="4" s="1"/>
  <c r="H64" i="4"/>
  <c r="I64" i="4" s="1"/>
  <c r="H63" i="4"/>
  <c r="I63" i="4" s="1"/>
  <c r="H62" i="4"/>
  <c r="I62" i="4" s="1"/>
  <c r="H61" i="4"/>
  <c r="I61" i="4" s="1"/>
  <c r="H60" i="4"/>
  <c r="I60" i="4" s="1"/>
  <c r="H59" i="4"/>
  <c r="I59" i="4" s="1"/>
  <c r="H58" i="4"/>
  <c r="I58" i="4" s="1"/>
  <c r="H57" i="4"/>
  <c r="I57" i="4" s="1"/>
  <c r="H56" i="4"/>
  <c r="I56" i="4" s="1"/>
  <c r="H55" i="4"/>
  <c r="I55" i="4" s="1"/>
  <c r="H54" i="4"/>
  <c r="I54" i="4" s="1"/>
  <c r="H53" i="4"/>
  <c r="I53" i="4" s="1"/>
  <c r="H52" i="4"/>
  <c r="I52" i="4" s="1"/>
  <c r="H51" i="4"/>
  <c r="I51" i="4" s="1"/>
  <c r="H50" i="4"/>
  <c r="I50" i="4" s="1"/>
  <c r="H49" i="4"/>
  <c r="I49" i="4" s="1"/>
  <c r="H48" i="4"/>
  <c r="I48" i="4" s="1"/>
  <c r="H47" i="4"/>
  <c r="I47" i="4" s="1"/>
  <c r="H46" i="4"/>
  <c r="I46" i="4" s="1"/>
  <c r="H45" i="4"/>
  <c r="I45" i="4" s="1"/>
  <c r="H44" i="4"/>
  <c r="I44" i="4" s="1"/>
  <c r="H43" i="4"/>
  <c r="I43" i="4" s="1"/>
  <c r="H42" i="4"/>
  <c r="I42" i="4" s="1"/>
  <c r="H41" i="4"/>
  <c r="I41" i="4" s="1"/>
  <c r="H40" i="4"/>
  <c r="I40" i="4" s="1"/>
  <c r="H39" i="4"/>
  <c r="I39" i="4" s="1"/>
  <c r="H38" i="4"/>
  <c r="I38" i="4" s="1"/>
  <c r="H37" i="4"/>
  <c r="I37" i="4" s="1"/>
  <c r="H36" i="4"/>
  <c r="I36" i="4" s="1"/>
  <c r="H35" i="4"/>
  <c r="I35" i="4" s="1"/>
  <c r="H34" i="4"/>
  <c r="I34" i="4" s="1"/>
  <c r="H33" i="4"/>
  <c r="I33" i="4" s="1"/>
  <c r="H32" i="4"/>
  <c r="I32" i="4" s="1"/>
  <c r="H31" i="4"/>
  <c r="I31" i="4" s="1"/>
  <c r="H30" i="4"/>
  <c r="I30" i="4" s="1"/>
  <c r="H29" i="4"/>
  <c r="I29" i="4" s="1"/>
  <c r="H28" i="4"/>
  <c r="I28" i="4" s="1"/>
  <c r="H27" i="4"/>
  <c r="I27" i="4" s="1"/>
  <c r="H26" i="4"/>
  <c r="I26" i="4" s="1"/>
  <c r="H25" i="4"/>
  <c r="I25" i="4" s="1"/>
  <c r="H24" i="4"/>
  <c r="I24" i="4" s="1"/>
  <c r="H23" i="4"/>
  <c r="I23" i="4" s="1"/>
  <c r="H22" i="4"/>
  <c r="I22" i="4" s="1"/>
  <c r="H21" i="4"/>
  <c r="I21" i="4" s="1"/>
  <c r="H20" i="4"/>
  <c r="I20" i="4" s="1"/>
  <c r="H19" i="4"/>
  <c r="I19" i="4" s="1"/>
  <c r="H18" i="4"/>
  <c r="I18" i="4" s="1"/>
  <c r="H17" i="4"/>
  <c r="I17" i="4" s="1"/>
  <c r="H16" i="4"/>
  <c r="I16" i="4" s="1"/>
  <c r="H15" i="4"/>
  <c r="I15" i="4" s="1"/>
  <c r="H14" i="4"/>
  <c r="I14" i="4" s="1"/>
  <c r="H13" i="4"/>
  <c r="I13" i="4" s="1"/>
  <c r="H12" i="4"/>
  <c r="I12" i="4" s="1"/>
  <c r="H11" i="4"/>
  <c r="I11" i="4" s="1"/>
  <c r="H10" i="4"/>
  <c r="I10" i="4" s="1"/>
  <c r="H9" i="4"/>
  <c r="I9" i="4" s="1"/>
  <c r="H8" i="4"/>
  <c r="I8" i="4" s="1"/>
  <c r="H7" i="4"/>
  <c r="I7" i="4" s="1"/>
  <c r="H6" i="4"/>
  <c r="I6" i="4" s="1"/>
  <c r="H5" i="4"/>
  <c r="I5" i="4" s="1"/>
  <c r="H4" i="4"/>
  <c r="I4" i="4" s="1"/>
  <c r="H3" i="4"/>
  <c r="I3" i="4" s="1"/>
  <c r="H2" i="4"/>
  <c r="I2" i="4" s="1"/>
</calcChain>
</file>

<file path=xl/sharedStrings.xml><?xml version="1.0" encoding="utf-8"?>
<sst xmlns="http://schemas.openxmlformats.org/spreadsheetml/2006/main" count="4496" uniqueCount="515">
  <si>
    <t>No</t>
  </si>
  <si>
    <t>Picture</t>
  </si>
  <si>
    <t>Description</t>
  </si>
  <si>
    <t>Product Group</t>
  </si>
  <si>
    <t>Product Business Company</t>
  </si>
  <si>
    <t>Product Business Category</t>
  </si>
  <si>
    <t>Import/Local</t>
  </si>
  <si>
    <t>Type Code</t>
  </si>
  <si>
    <t>Type Name</t>
  </si>
  <si>
    <t>Length</t>
  </si>
  <si>
    <t>Width</t>
  </si>
  <si>
    <t>Faces</t>
  </si>
  <si>
    <t>Surface</t>
  </si>
  <si>
    <t>Color</t>
  </si>
  <si>
    <t>Pattern</t>
  </si>
  <si>
    <t>Material Class</t>
  </si>
  <si>
    <t>Buying Unit</t>
  </si>
  <si>
    <t>Stock Unit</t>
  </si>
  <si>
    <t>Selling Unit</t>
  </si>
  <si>
    <t>Loading Limit</t>
  </si>
  <si>
    <t xml:space="preserve">Need To Stock </t>
  </si>
  <si>
    <t>Minimal Stock</t>
  </si>
  <si>
    <t xml:space="preserve">Maximal Stock </t>
  </si>
  <si>
    <t>Small Amount</t>
  </si>
  <si>
    <t>Status</t>
  </si>
  <si>
    <t>A product that combine pureness and calmness with a warmer tone.</t>
  </si>
  <si>
    <t>POLISH GLAZED VITRIFIED TILES</t>
  </si>
  <si>
    <t>MODERN KERAMIK JAYA</t>
  </si>
  <si>
    <t>IMPORT</t>
  </si>
  <si>
    <t>POLISH</t>
  </si>
  <si>
    <t>BEIGE</t>
  </si>
  <si>
    <t>HIGH</t>
  </si>
  <si>
    <t>SQM</t>
  </si>
  <si>
    <t>BOX</t>
  </si>
  <si>
    <t>TONNAGE</t>
  </si>
  <si>
    <t>NO</t>
  </si>
  <si>
    <t>Create warmth, healing and natural feeling that giving natural noble vibe.</t>
  </si>
  <si>
    <t>CLOUD</t>
  </si>
  <si>
    <t>WHITE</t>
  </si>
  <si>
    <t>ONYX</t>
  </si>
  <si>
    <t>Feelings of fresh beginning and renewal, adding clean and innocence impression to the room</t>
  </si>
  <si>
    <t>PLAIN</t>
  </si>
  <si>
    <t>Cool and balanced colors that communicates the strength of black and the pureness of white.</t>
  </si>
  <si>
    <t xml:space="preserve">Vitrified tiles that can calming both of your eyes and mind. </t>
  </si>
  <si>
    <t>M0DERN KERAMIK JAYA</t>
  </si>
  <si>
    <t>Active</t>
  </si>
  <si>
    <t>Associated with power and boldness, adding an elegance touch to the room</t>
  </si>
  <si>
    <t>BLACK</t>
  </si>
  <si>
    <t>METALIC</t>
  </si>
  <si>
    <t>BROWN</t>
  </si>
  <si>
    <t>The uniqueness that can adding an artistic impression to the room</t>
  </si>
  <si>
    <t>METALLIC</t>
  </si>
  <si>
    <t>DARK GREY</t>
  </si>
  <si>
    <t>SMOKE</t>
  </si>
  <si>
    <t>EPICOCEAN</t>
  </si>
  <si>
    <t>EPICTOURQUISH</t>
  </si>
  <si>
    <t>BLUE</t>
  </si>
  <si>
    <t>GALAXYASH</t>
  </si>
  <si>
    <t>GREY</t>
  </si>
  <si>
    <t>GALAXYCREMA</t>
  </si>
  <si>
    <t>MANDALACOPPER</t>
  </si>
  <si>
    <t>Represent intense and passionate things such as confidence, power and ambition</t>
  </si>
  <si>
    <t>MANDALACOPPERDECOR</t>
  </si>
  <si>
    <t>MATT</t>
  </si>
  <si>
    <t>ONYXEARTH</t>
  </si>
  <si>
    <t>ONYXJUPITAR</t>
  </si>
  <si>
    <t>PARISBEIGE</t>
  </si>
  <si>
    <t>PARISBEIGEDECOR</t>
  </si>
  <si>
    <t>Demonstrates its capacity of self-decoration and adding a different touch to the room.</t>
  </si>
  <si>
    <t>PARISGREY</t>
  </si>
  <si>
    <t>PARISGREYDECOR</t>
  </si>
  <si>
    <t>RAINBOWSTONEDÉCOR</t>
  </si>
  <si>
    <t>RAINBOWSTONE</t>
  </si>
  <si>
    <t>Unique in a special way and rich of decorating effects.</t>
  </si>
  <si>
    <t>RAWWOODMETAL</t>
  </si>
  <si>
    <t>WOOD</t>
  </si>
  <si>
    <t>RUGMETAL</t>
  </si>
  <si>
    <t>WORKARDESSIA</t>
  </si>
  <si>
    <t>RUSTIC</t>
  </si>
  <si>
    <t>WORKBRONZO</t>
  </si>
  <si>
    <t>WORKCEMENTO</t>
  </si>
  <si>
    <t>WORKINSERTOCUBECEMENTO</t>
  </si>
  <si>
    <t>WORKINSERTOEDGEQUARTZO</t>
  </si>
  <si>
    <t>Create multiple composition starting from a single tiles.</t>
  </si>
  <si>
    <t>SQUARE</t>
  </si>
  <si>
    <t>WORKINSERTOEDGESABBIA</t>
  </si>
  <si>
    <t>WORKQUARTZO</t>
  </si>
  <si>
    <t>WORKSABBIA</t>
  </si>
  <si>
    <t>IVORY</t>
  </si>
  <si>
    <t>BLACK BROWN</t>
  </si>
  <si>
    <t>Group Name</t>
  </si>
  <si>
    <t>HSCode</t>
  </si>
  <si>
    <t>Company Name</t>
  </si>
  <si>
    <t xml:space="preserve">Brand Name </t>
  </si>
  <si>
    <t>Brand Name (CODE)</t>
  </si>
  <si>
    <t>Country of Origin</t>
  </si>
  <si>
    <t>Supplier Name</t>
  </si>
  <si>
    <t>Factory Item Code</t>
  </si>
  <si>
    <t>Product Grade</t>
  </si>
  <si>
    <t>PCS/CARTON</t>
  </si>
  <si>
    <t xml:space="preserve">carton/pallet </t>
  </si>
  <si>
    <t>TJSCODE</t>
  </si>
  <si>
    <t>HEIGHT</t>
  </si>
  <si>
    <t>thickness</t>
  </si>
  <si>
    <t>sqm/carton</t>
  </si>
  <si>
    <t>selling unit/stock unit</t>
  </si>
  <si>
    <t>kgs/stockunit</t>
  </si>
  <si>
    <t>cubic meters/stock unit</t>
  </si>
  <si>
    <t>container standard</t>
  </si>
  <si>
    <t>max stok unit/cont</t>
  </si>
  <si>
    <t>stock unit/cont</t>
  </si>
  <si>
    <t>status</t>
  </si>
  <si>
    <t>6907.21.93</t>
  </si>
  <si>
    <t>KM</t>
  </si>
  <si>
    <t>IN</t>
  </si>
  <si>
    <t>AC</t>
  </si>
  <si>
    <t>BIG SLAB</t>
  </si>
  <si>
    <t>ACTIVE</t>
  </si>
  <si>
    <t>EPICTOURQUISHDECOR</t>
  </si>
  <si>
    <t>THUNDERSMOKE</t>
  </si>
  <si>
    <t>WORKINSERTOCUBEBRONZO</t>
  </si>
  <si>
    <t>BRIZO</t>
  </si>
  <si>
    <t>BRIZODECOR</t>
  </si>
  <si>
    <t>NOACARBON</t>
  </si>
  <si>
    <t>20 FEET</t>
  </si>
  <si>
    <t>SM</t>
  </si>
  <si>
    <t>BLUE BROWN</t>
  </si>
  <si>
    <t>SMB HIGH</t>
  </si>
  <si>
    <t>RUGTOURQUISH</t>
  </si>
  <si>
    <t>Product Type</t>
  </si>
  <si>
    <t>TH803L</t>
  </si>
  <si>
    <t>8B105</t>
  </si>
  <si>
    <t>8005P</t>
  </si>
  <si>
    <t>J8113</t>
  </si>
  <si>
    <t>J8114</t>
  </si>
  <si>
    <t>J0823</t>
  </si>
  <si>
    <t>J8112</t>
  </si>
  <si>
    <t>J895-2</t>
  </si>
  <si>
    <t>ONYXLIGHT</t>
  </si>
  <si>
    <t>KENYANIRO</t>
  </si>
  <si>
    <t>BREZODECOR</t>
  </si>
  <si>
    <t>BREZO</t>
  </si>
  <si>
    <t>NOACARBON(D)-02</t>
  </si>
  <si>
    <t>8Q161</t>
  </si>
  <si>
    <t>8Q167P</t>
  </si>
  <si>
    <t>8Q201</t>
  </si>
  <si>
    <t>8Q217P</t>
  </si>
  <si>
    <t>QS87103</t>
  </si>
  <si>
    <t>QS87107</t>
  </si>
  <si>
    <t>QS87111</t>
  </si>
  <si>
    <t>QS87201</t>
  </si>
  <si>
    <t>TP8155L</t>
  </si>
  <si>
    <t>TT8107L</t>
  </si>
  <si>
    <t>TT8109L</t>
  </si>
  <si>
    <t>TT8301L</t>
  </si>
  <si>
    <t>TT8309L</t>
  </si>
  <si>
    <t>D804</t>
  </si>
  <si>
    <t>D805</t>
  </si>
  <si>
    <t>D806A</t>
  </si>
  <si>
    <t>D810</t>
  </si>
  <si>
    <t>D811</t>
  </si>
  <si>
    <t>D815</t>
  </si>
  <si>
    <t>D820</t>
  </si>
  <si>
    <t>8000T</t>
  </si>
  <si>
    <t>8100IV</t>
  </si>
  <si>
    <t>ORLANDOPERLA</t>
  </si>
  <si>
    <t>0801T</t>
  </si>
  <si>
    <t>8006P</t>
  </si>
  <si>
    <t>801T</t>
  </si>
  <si>
    <t>CMPA8001</t>
  </si>
  <si>
    <t>COZ8001</t>
  </si>
  <si>
    <t>J8107</t>
  </si>
  <si>
    <t>H8026</t>
  </si>
  <si>
    <t>J8101</t>
  </si>
  <si>
    <t>J8102</t>
  </si>
  <si>
    <t>J8103</t>
  </si>
  <si>
    <t>J8106</t>
  </si>
  <si>
    <t>J8108</t>
  </si>
  <si>
    <t>J8109</t>
  </si>
  <si>
    <t>J8110</t>
  </si>
  <si>
    <t>J8111</t>
  </si>
  <si>
    <t>8MOWH</t>
  </si>
  <si>
    <t>8TRWH</t>
  </si>
  <si>
    <t>8000</t>
  </si>
  <si>
    <t>BTG72P</t>
  </si>
  <si>
    <t>BTGJ76P</t>
  </si>
  <si>
    <t>J72P</t>
  </si>
  <si>
    <t>J73P</t>
  </si>
  <si>
    <t>BA28003</t>
  </si>
  <si>
    <t>BA28010</t>
  </si>
  <si>
    <t>BA38002</t>
  </si>
  <si>
    <t>BA38071</t>
  </si>
  <si>
    <t>BG28003</t>
  </si>
  <si>
    <t>BG38008</t>
  </si>
  <si>
    <t>KMBG-BTGJ97P</t>
  </si>
  <si>
    <t>88LJB330</t>
  </si>
  <si>
    <t>DG88203</t>
  </si>
  <si>
    <t>019A</t>
  </si>
  <si>
    <t>019B</t>
  </si>
  <si>
    <t>053AH</t>
  </si>
  <si>
    <t>349AJ</t>
  </si>
  <si>
    <t>394AF</t>
  </si>
  <si>
    <t>463AJ</t>
  </si>
  <si>
    <t>482AJ</t>
  </si>
  <si>
    <t>CD107</t>
  </si>
  <si>
    <t>CD109</t>
  </si>
  <si>
    <t>CD125</t>
  </si>
  <si>
    <t>EG008</t>
  </si>
  <si>
    <t>EG80026</t>
  </si>
  <si>
    <t>KEG005</t>
  </si>
  <si>
    <t>TGM013</t>
  </si>
  <si>
    <t>VT80109</t>
  </si>
  <si>
    <t>8010SL</t>
  </si>
  <si>
    <t>8011SL</t>
  </si>
  <si>
    <t>S8Q109P</t>
  </si>
  <si>
    <t>S8Q136P</t>
  </si>
  <si>
    <t>S8Q152P</t>
  </si>
  <si>
    <t>S8Q153P</t>
  </si>
  <si>
    <t>S8Q161P</t>
  </si>
  <si>
    <t>S8Q171P</t>
  </si>
  <si>
    <t>S8Q172P</t>
  </si>
  <si>
    <t>S8Q217P</t>
  </si>
  <si>
    <t>1MGZ8806</t>
  </si>
  <si>
    <t>2MGZ8808</t>
  </si>
  <si>
    <t>2MGZ8809</t>
  </si>
  <si>
    <t>2NQ8030</t>
  </si>
  <si>
    <t>2NQ8032</t>
  </si>
  <si>
    <t>2NQ8036</t>
  </si>
  <si>
    <t>2-WH8204</t>
  </si>
  <si>
    <t>3DMC81113</t>
  </si>
  <si>
    <t>3DMC81115</t>
  </si>
  <si>
    <t>3DMC8156A</t>
  </si>
  <si>
    <t>3DMC8730A</t>
  </si>
  <si>
    <t>3GM8807</t>
  </si>
  <si>
    <t>M8B101</t>
  </si>
  <si>
    <t>M8B102</t>
  </si>
  <si>
    <t>M8B103</t>
  </si>
  <si>
    <t>M8B105</t>
  </si>
  <si>
    <t>M8B106</t>
  </si>
  <si>
    <t>M8B60</t>
  </si>
  <si>
    <t>M8B63</t>
  </si>
  <si>
    <t>MGZ8806-1</t>
  </si>
  <si>
    <t>AC101</t>
  </si>
  <si>
    <t>RC105</t>
  </si>
  <si>
    <t>8QP23436</t>
  </si>
  <si>
    <t>600P</t>
  </si>
  <si>
    <t>KMBSB-S8Q167P</t>
  </si>
  <si>
    <t>8J803</t>
  </si>
  <si>
    <t>8Q159P</t>
  </si>
  <si>
    <t>8007P</t>
  </si>
  <si>
    <t>8011P</t>
  </si>
  <si>
    <t>8706</t>
  </si>
  <si>
    <t>8A243</t>
  </si>
  <si>
    <t>8B8030</t>
  </si>
  <si>
    <t>8B8031</t>
  </si>
  <si>
    <t>8B8067</t>
  </si>
  <si>
    <t>8B8080</t>
  </si>
  <si>
    <t>Y8204</t>
  </si>
  <si>
    <t>8709</t>
  </si>
  <si>
    <t>DFQPB822</t>
  </si>
  <si>
    <t>DFQPB825</t>
  </si>
  <si>
    <t>DQP8167H</t>
  </si>
  <si>
    <t>DQPB812</t>
  </si>
  <si>
    <t>FFB816</t>
  </si>
  <si>
    <t>FFQ817</t>
  </si>
  <si>
    <t>FQ828</t>
  </si>
  <si>
    <t>FQP8165H</t>
  </si>
  <si>
    <t>JB807</t>
  </si>
  <si>
    <t>JB808</t>
  </si>
  <si>
    <t>JB830</t>
  </si>
  <si>
    <t>OQPB815</t>
  </si>
  <si>
    <t>OQPB824</t>
  </si>
  <si>
    <t>TQ8192</t>
  </si>
  <si>
    <t>ZFQPB823</t>
  </si>
  <si>
    <t>ZQP8168</t>
  </si>
  <si>
    <t>ZQP8173</t>
  </si>
  <si>
    <t>ZQPB813</t>
  </si>
  <si>
    <t>ZQPB820</t>
  </si>
  <si>
    <t>8051</t>
  </si>
  <si>
    <t>8213</t>
  </si>
  <si>
    <t>8M35</t>
  </si>
  <si>
    <t>GT8609</t>
  </si>
  <si>
    <t>GT8611</t>
  </si>
  <si>
    <t>GT8612</t>
  </si>
  <si>
    <t>GT8623</t>
  </si>
  <si>
    <t>8592</t>
  </si>
  <si>
    <t>8593</t>
  </si>
  <si>
    <t>J6W11(SNI)</t>
  </si>
  <si>
    <t>SYP80M13</t>
  </si>
  <si>
    <t>08805</t>
  </si>
  <si>
    <t>08806</t>
  </si>
  <si>
    <t>6907.21.91</t>
  </si>
  <si>
    <t>BRIGHTON</t>
  </si>
  <si>
    <t>BT</t>
  </si>
  <si>
    <t>CN</t>
  </si>
  <si>
    <t>TB</t>
  </si>
  <si>
    <t>GLAZED VITRIFIED TILES</t>
  </si>
  <si>
    <t>XY</t>
  </si>
  <si>
    <t>XD</t>
  </si>
  <si>
    <t>Combination among the colors dark blue with brown is like at the beach, which can give you peace. Suitable for gardening or bedroom.</t>
  </si>
  <si>
    <t>DOUBLE CHARGE TILE</t>
  </si>
  <si>
    <t>GOLF GRESS</t>
  </si>
  <si>
    <t>GG</t>
  </si>
  <si>
    <t>KA</t>
  </si>
  <si>
    <t>Golf Gress</t>
  </si>
  <si>
    <t>IC</t>
  </si>
  <si>
    <t>Brighton</t>
  </si>
  <si>
    <t>SB</t>
  </si>
  <si>
    <t>JG</t>
  </si>
  <si>
    <t>ZP</t>
  </si>
  <si>
    <t>GS</t>
  </si>
  <si>
    <t>Creating a calm, warm, appetizing feeling of calm, which makes it convenient to be in the dining room or in the yard</t>
  </si>
  <si>
    <t>Suitable with the white combination to present an elegant classic for the inside room and take plant decoration to add atmosphere of the room refreshing.</t>
  </si>
  <si>
    <t>Match the white to present the modern nuances of classical.</t>
  </si>
  <si>
    <t>GA</t>
  </si>
  <si>
    <t>GX</t>
  </si>
  <si>
    <t>it can increase consentration, which is suitable for bedroom/workroom.</t>
  </si>
  <si>
    <t>Warm and comfortable, which can be applied in the familyroom and bedroom.</t>
  </si>
  <si>
    <t>Create warmth, healing and natural feeling that giving natural noble vibe, suitable in the yard or kitchen.</t>
  </si>
  <si>
    <t>Create warmth, healing and natural feeling that giving natural noble vibe, suitable in the familyroom or livingroom.</t>
  </si>
  <si>
    <t>HG</t>
  </si>
  <si>
    <t>This color gives the impression of freedom and openness, so suitable in the livingroom.</t>
  </si>
  <si>
    <t>Use this colour in the kidroom, because of this colour can increase skill, knowledge and creativity.</t>
  </si>
  <si>
    <t>NZ</t>
  </si>
  <si>
    <t>MICRO CRYSTAL</t>
  </si>
  <si>
    <t>OY</t>
  </si>
  <si>
    <t>This surface and color are suitable for kitchen, gardening, also swimming pool.</t>
  </si>
  <si>
    <t>This color gives the impression of freedom and openness, so suitable in the livingroom, familyroom.</t>
  </si>
  <si>
    <t>SH</t>
  </si>
  <si>
    <t>LINE</t>
  </si>
  <si>
    <t>LIGHT BROWN</t>
  </si>
  <si>
    <t>CRYSTAL</t>
  </si>
  <si>
    <t>DARK BLUE GREY BROWN</t>
  </si>
  <si>
    <t>DARK BLUE BROWN</t>
  </si>
  <si>
    <t>LIGHT GREY</t>
  </si>
  <si>
    <t>MARBLE</t>
  </si>
  <si>
    <t>EMPERADOR</t>
  </si>
  <si>
    <t>CALLACATA</t>
  </si>
  <si>
    <t>PEARL JADE</t>
  </si>
  <si>
    <t>DK.BROWN</t>
  </si>
  <si>
    <t>GREEN</t>
  </si>
  <si>
    <t>DARK BROWM</t>
  </si>
  <si>
    <t>MOSAIC</t>
  </si>
  <si>
    <t>SUPER WHITE</t>
  </si>
  <si>
    <t>SUPER BLACK</t>
  </si>
  <si>
    <t>GOLD MARBLE</t>
  </si>
  <si>
    <t>BROWN WHEAT</t>
  </si>
  <si>
    <t>DARK BROWN</t>
  </si>
  <si>
    <t>GREY FOSSIL</t>
  </si>
  <si>
    <t>SNOW WHITE</t>
  </si>
  <si>
    <t>WHITE BLUE</t>
  </si>
  <si>
    <t>orange brown</t>
  </si>
  <si>
    <t>ORANGE BROWN</t>
  </si>
  <si>
    <t>COFFEE</t>
  </si>
  <si>
    <t>FLOWER</t>
  </si>
  <si>
    <t>CREAM</t>
  </si>
  <si>
    <t>LIGHT WHITE GREY</t>
  </si>
  <si>
    <t>BEIGE DARK GREY</t>
  </si>
  <si>
    <t>LIGHT BLUE GREY</t>
  </si>
  <si>
    <t>LIGHT BEIGE BLUE</t>
  </si>
  <si>
    <t>BLACK GREY</t>
  </si>
  <si>
    <t>RED BERRY</t>
  </si>
  <si>
    <t>MARBEL</t>
  </si>
  <si>
    <t>80AB109</t>
  </si>
  <si>
    <t>J6W11</t>
  </si>
  <si>
    <t>EPICOCEANDECOR</t>
  </si>
  <si>
    <t>NOACARBON-D-02</t>
  </si>
  <si>
    <t>S8Q167P</t>
  </si>
  <si>
    <t>KENYANERO</t>
  </si>
  <si>
    <t>BTGJ97P</t>
  </si>
  <si>
    <t>WHITE PINK</t>
  </si>
  <si>
    <t>DECOR</t>
  </si>
  <si>
    <t>RAINBOWSTONEDECOR</t>
  </si>
  <si>
    <t>TILE</t>
  </si>
  <si>
    <t>SMART MARBLE</t>
  </si>
  <si>
    <t>GRANITE SMART MARBLE BRIZODECOR 80x80 @3</t>
  </si>
  <si>
    <t>GRANITE SMART MARBLE BRIZO 80x80 @3</t>
  </si>
  <si>
    <t>GRANITE SMART MARBLE EPICOCEANDECOR 80x80 @3</t>
  </si>
  <si>
    <t>GRANITE SMART MARBLE EPICOCEAN 80x80 @3</t>
  </si>
  <si>
    <t>GRANITE SMART MARBLE EPICTOURQUISH 80x80 @3</t>
  </si>
  <si>
    <t>GRANITE SMART MARBLE GALAXYASH 80x80 @3</t>
  </si>
  <si>
    <t>GRANITE SMART MARBLE GALAXYCREMA 80x80 @3</t>
  </si>
  <si>
    <t>GRANITE SMART MARBLE MANDALACOPPER 80x80 @3</t>
  </si>
  <si>
    <t>GRANITE SMART MARBLE MANDALACOPPERDECOR 80x80 @3</t>
  </si>
  <si>
    <t>GRANITE SMART MARBLE NOACARBON 80x80 @3</t>
  </si>
  <si>
    <t>GRANITE SMART MARBLE ONYXEARTH 80x80 @3</t>
  </si>
  <si>
    <t>GRANITE SMART MARBLE ONYXJUPITAR 80x80 @3</t>
  </si>
  <si>
    <t>GRANITE SMART MARBLE PARISBEIGE 80x80 @3</t>
  </si>
  <si>
    <t>GRANITE SMART MARBLE PARISBEIGEDECOR 80x80 @3</t>
  </si>
  <si>
    <t>GRANITE SMART MARBLE PARISGREY 80x80 @3</t>
  </si>
  <si>
    <t>GRANITE SMART MARBLE PARISGREYDECOR 80x80 @3</t>
  </si>
  <si>
    <t>GRANITE SMART MARBLE RAINBOWSTONEDECOR 80x80 @3</t>
  </si>
  <si>
    <t>GRANITE SMART MARBLE RAINBOWSTONE 80x80 @3</t>
  </si>
  <si>
    <t>GRANITE SMART MARBLE RAWWOODMETAL 80x80 @3</t>
  </si>
  <si>
    <t>GRANITE SMART MARBLE RUGMETAL 80x80 @3</t>
  </si>
  <si>
    <t>GRANITE SMART MARBLE WORKARDESSIA 80x80 @3</t>
  </si>
  <si>
    <t>GRANITE SMART MARBLE WORKBRONZO 80x80 @3</t>
  </si>
  <si>
    <t>GRANITE SMART MARBLE WORKCEMENTO 80x80 @3</t>
  </si>
  <si>
    <t>GRANITE SMART MARBLE WORKINSERTOCUBECEMENTO 80x80 @3</t>
  </si>
  <si>
    <t>GRANITE SMART MARBLE WORKINSERTOEDGEQUARTZO 80x80 @3</t>
  </si>
  <si>
    <t>GRANITE SMART MARBLE WORKINSERTOEDGESABBIA 80x80 @3</t>
  </si>
  <si>
    <t>GRANITE SMART MARBLE WORKQUARTZO 80x80 @3</t>
  </si>
  <si>
    <t>GRANITE SMART MARBLE WORKSABBIA 80x80 @3</t>
  </si>
  <si>
    <t>GRANITE SMART MARBLE WORKINSERTOCUBEBRONZO 80x80 @3</t>
  </si>
  <si>
    <t>GRANITE SMART MARBLE THUNDERSMOKE 80x80 @3</t>
  </si>
  <si>
    <t>GRANITE SMART MARBLE EPICTOURQUISHDECOR 80x80 @3</t>
  </si>
  <si>
    <t>GRANITE SMART MARBLE RUGTOURQUISH 80x80 @3</t>
  </si>
  <si>
    <t>GRANITE BRIGHTON TH803L 80x80 @3</t>
  </si>
  <si>
    <t>GRANITE BRIGHTON 8032 80x80 @3</t>
  </si>
  <si>
    <t>GRANITE BRIGHTON 803211 80x80 @3</t>
  </si>
  <si>
    <t>GRANITE GOLF GRESS 8500 80x80 @3</t>
  </si>
  <si>
    <t>GRANITE GOLF GRESS 8005P 80x80 @3</t>
  </si>
  <si>
    <t>GRANITE GOLF GRESS J8113 80x80 @3</t>
  </si>
  <si>
    <t>GRANITE GOLF GRESS J8114 80x80 @3</t>
  </si>
  <si>
    <t>GRANITE GOLF GRESS J895-2 80x80 @3</t>
  </si>
  <si>
    <t>GRANITE Golf Gress ONYXLIGHT 80x80 @3</t>
  </si>
  <si>
    <t>GRANITE Golf Gress KENYANERO 80x80 @3</t>
  </si>
  <si>
    <t>GRANITE Brighton NOACARBON-D-02 80x80 @3</t>
  </si>
  <si>
    <t>GRANITE BRIGHTON 8Q161 80x80 @3</t>
  </si>
  <si>
    <t>GRANITE BRIGHTON 8Q167P 80x80 @3</t>
  </si>
  <si>
    <t>GRANITE BRIGHTON 8Q201 80x80 @3</t>
  </si>
  <si>
    <t>GRANITE BRIGHTON 8Q217P 80x80 @3</t>
  </si>
  <si>
    <t>GRANITE BRIGHTON QS87103 80x80 @3</t>
  </si>
  <si>
    <t>GRANITE BRIGHTON QS87107 80x80 @3</t>
  </si>
  <si>
    <t>GRANITE BRIGHTON QS87111 80x80 @3</t>
  </si>
  <si>
    <t>GRANITE BRIGHTON QS87201 80x80 @3</t>
  </si>
  <si>
    <t>GRANITE BRIGHTON TP8155L 80x80 @3</t>
  </si>
  <si>
    <t>GRANITE BRIGHTON TT8107L 80x80 @3</t>
  </si>
  <si>
    <t>GRANITE BRIGHTON TT8109L 80x80 @3</t>
  </si>
  <si>
    <t>GRANITE BRIGHTON TT8301L 80x80 @3</t>
  </si>
  <si>
    <t>GRANITE BRIGHTON TT8309L 80x80 @3</t>
  </si>
  <si>
    <t>GRANITE BRIGHTON 8809 80x80 @3</t>
  </si>
  <si>
    <t>GRANITE GOLF GRESS 8000T 80x80 @3</t>
  </si>
  <si>
    <t>GRANITE GOLF GRESS 8100IV 80x80 @3</t>
  </si>
  <si>
    <t>GRANITE GOLF GRESS ORLANDOPERLA 80x80 @3</t>
  </si>
  <si>
    <t>GRANITE BRIGHTON 8006P 80x80 @3</t>
  </si>
  <si>
    <t>GRANITE BRIGHTON 801T 80x80 @3</t>
  </si>
  <si>
    <t>GRANITE GOLF GRESS CMPA8001 80x80 @3</t>
  </si>
  <si>
    <t>GRANITE GOLF GRESS COZ8001 80x80 @3</t>
  </si>
  <si>
    <t>GRANITE GOLF GRESS J8107 80x80 @3</t>
  </si>
  <si>
    <t>GRANITE GOLF GRESS H8026 80x80 @3</t>
  </si>
  <si>
    <t>GRANITE GOLF GRESS J8101 80x80 @3</t>
  </si>
  <si>
    <t>GRANITE GOLF GRESS J8102 80x80 @3</t>
  </si>
  <si>
    <t>GRANITE GOLF GRESS J8103 80x80 @3</t>
  </si>
  <si>
    <t>GRANITE GOLF GRESS J8106 80x80 @3</t>
  </si>
  <si>
    <t>GRANITE GOLF GRESS J8108 80x80 @3</t>
  </si>
  <si>
    <t>GRANITE GOLF GRESS J8109 80x80 @3</t>
  </si>
  <si>
    <t>GRANITE GOLF GRESS J8110 80x80 @3</t>
  </si>
  <si>
    <t>GRANITE GOLF GRESS J8111 80x80 @3</t>
  </si>
  <si>
    <t>GRANITE BRIGHTON 8000 80x80 @3</t>
  </si>
  <si>
    <t>GRANITE BRIGHTON BTG72P 80x80 @3</t>
  </si>
  <si>
    <t>GRANITE BRIGHTON BTGJ76P 80x80 @3</t>
  </si>
  <si>
    <t>GRANITE BRIGHTON J72P 80x80 @3</t>
  </si>
  <si>
    <t>GRANITE BRIGHTON J73P 80x80 @3</t>
  </si>
  <si>
    <t>GRANITE BRIGHTON BA28003 80x80 @3</t>
  </si>
  <si>
    <t>GRANITE BRIGHTON BA28010 80x80 @3</t>
  </si>
  <si>
    <t>GRANITE BRIGHTON BA38002 80x80 @3</t>
  </si>
  <si>
    <t>GRANITE BRIGHTON BA38071 80x80 @3</t>
  </si>
  <si>
    <t>GRANITE BRIGHTON BG28003 80x80 @3</t>
  </si>
  <si>
    <t>GRANITE BRIGHTON BG38008 80x80 @3</t>
  </si>
  <si>
    <t>GRANITE BRIGHTON BTGJ97P 80x80 @3</t>
  </si>
  <si>
    <t>GRANITE BRIGHTON 019A 80x80 @3</t>
  </si>
  <si>
    <t>GRANITE BRIGHTON 019B 80x80 @3</t>
  </si>
  <si>
    <t>GRANITE BRIGHTON 053AH 80x80 @3</t>
  </si>
  <si>
    <t>GRANITE BRIGHTON 349AJ 80x80 @3</t>
  </si>
  <si>
    <t>GRANITE BRIGHTON 394AF 80x80 @3</t>
  </si>
  <si>
    <t>GRANITE BRIGHTON 463AJ 80x80 @3</t>
  </si>
  <si>
    <t>GRANITE BRIGHTON 482AJ 80x80 @3</t>
  </si>
  <si>
    <t>GRANITE BRIGHTON CD107 80x80 @3</t>
  </si>
  <si>
    <t>GRANITE BRIGHTON CD109 80x80 @3</t>
  </si>
  <si>
    <t>GRANITE BRIGHTON CD125 80x80 @3</t>
  </si>
  <si>
    <t>GRANITE BRIGHTON EG008 80x80 @3</t>
  </si>
  <si>
    <t>GRANITE BRIGHTON KEG005 80x80 @3</t>
  </si>
  <si>
    <t>GRANITE BRIGHTON TGM013 80x80 @3</t>
  </si>
  <si>
    <t>GRANITE BRIGHTON S8Q109P 80x80 @3</t>
  </si>
  <si>
    <t>GRANITE BRIGHTON S8Q136P 80x80 @3</t>
  </si>
  <si>
    <t>GRANITE BRIGHTON S8Q152P 80x80 @3</t>
  </si>
  <si>
    <t>GRANITE BRIGHTON S8Q153P 80x80 @3</t>
  </si>
  <si>
    <t>GRANITE BRIGHTON S8Q161P 80x80 @3</t>
  </si>
  <si>
    <t>GRANITE BRIGHTON 2MGZ8808 80x80 @3</t>
  </si>
  <si>
    <t>GRANITE BRIGHTON 2MGZ8809 80x80 @3</t>
  </si>
  <si>
    <t>GRANITE BRIGHTON 2NQ8030 80x80 @3</t>
  </si>
  <si>
    <t>GRANITE BRIGHTON 2NQ8032 80x80 @3</t>
  </si>
  <si>
    <t>GRANITE BRIGHTON 2NQ8036 80x80 @3</t>
  </si>
  <si>
    <t>GRANITE BRIGHTON 2-WH8204 80x80 @3</t>
  </si>
  <si>
    <t>GRANITE BRIGHTON 3DMC81113 80x80 @3</t>
  </si>
  <si>
    <t>GRANITE BRIGHTON 3DMC81115 80x80 @3</t>
  </si>
  <si>
    <t>GRANITE BRIGHTON 3DMC8156A 80x80 @3</t>
  </si>
  <si>
    <t>GRANITE BRIGHTON 3DMC8730A 80x80 @3</t>
  </si>
  <si>
    <t>GRANITE BRIGHTON 3GM8807 80x80 @3</t>
  </si>
  <si>
    <t>GRANITE BRIGHTON M8B101 80x80 @3</t>
  </si>
  <si>
    <t>GRANITE BRIGHTON M8B102 80x80 @3</t>
  </si>
  <si>
    <t>GRANITE BRIGHTON M8B103 80x80 @3</t>
  </si>
  <si>
    <t>GRANITE BRIGHTON M8B105 80x80 @3</t>
  </si>
  <si>
    <t>GRANITE BRIGHTON M8B106 80x80 @3</t>
  </si>
  <si>
    <t>GRANITE BRIGHTON M8B60 80x80 @3</t>
  </si>
  <si>
    <t>GRANITE BRIGHTON M8B63 80x80 @3</t>
  </si>
  <si>
    <t>GRANITE BRIGHTON MGZ8806-1 80x80 @3</t>
  </si>
  <si>
    <t>GRANITE BRIGHTON 80AB109 80x80 @3</t>
  </si>
  <si>
    <t>GRANITE BRIGHTON AC101 80x80 @3</t>
  </si>
  <si>
    <t>GRANITE BRIGHTON RC105 80x80 @3</t>
  </si>
  <si>
    <t>GRANITE BRIGHTON S8Q167P 80x80 @3</t>
  </si>
  <si>
    <t>GRANITE BRIGHTON 8J803 80x80 @3</t>
  </si>
  <si>
    <t>GRANITE BRIGHTON 8Q159P 80x80 @3</t>
  </si>
  <si>
    <t>GRANITE BRIGHTON 8007P 80x80 @3</t>
  </si>
  <si>
    <t>GRANITE GOLF GRESS 8011P 80x80 @3</t>
  </si>
  <si>
    <t>GRANITE GOLF GRESS 8706 80x80 @3</t>
  </si>
  <si>
    <t>GRANITE GOLF GRESS 8A243 80x80 @3</t>
  </si>
  <si>
    <t>GRANITE GOLF GRESS 8B8030 80x80 @3</t>
  </si>
  <si>
    <t>GRANITE GOLF GRESS 8B8031 80x80 @3</t>
  </si>
  <si>
    <t>GRANITE GOLF GRESS 8B8067 80x80 @3</t>
  </si>
  <si>
    <t>GRANITE GOLF GRESS 8B8080 80x80 @3</t>
  </si>
  <si>
    <t>GRANITE GOLF GRESS Y8204 80x80 @3</t>
  </si>
  <si>
    <t>GRANITE GOLF GRESS 8709 80x80 @3</t>
  </si>
  <si>
    <t>nm_stok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</si>
</sst>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name val="Calibri"/>
      <family val="2"/>
      <scheme val="minor"/>
    </font>
    <font>
      <sz val="11"/>
      <color theme="1"/>
      <name val="Times New Roman"/>
      <family val="1"/>
    </font>
    <font>
      <sz val="12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39997558519241921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6">
    <xf numFmtId="0" fontId="0" fillId="0" borderId="0" xfId="0"/>
    <xf numFmtId="0" fontId="2" fillId="0" borderId="3" xfId="0" applyFont="1" applyFill="1" applyBorder="1" applyAlignment="1">
      <alignment horizontal="center" vertical="center" wrapText="1"/>
    </xf>
    <xf numFmtId="0" fontId="0" fillId="0" borderId="0" xfId="0" applyFill="1"/>
    <xf numFmtId="0" fontId="0" fillId="0" borderId="3" xfId="0" applyFill="1" applyBorder="1"/>
    <xf numFmtId="0" fontId="0" fillId="0" borderId="3" xfId="0" applyFont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 wrapText="1"/>
    </xf>
    <xf numFmtId="0" fontId="0" fillId="0" borderId="0" xfId="0" applyFill="1" applyBorder="1"/>
    <xf numFmtId="0" fontId="0" fillId="0" borderId="0" xfId="0" applyFont="1" applyFill="1" applyBorder="1" applyAlignment="1">
      <alignment horizontal="center" vertical="center" wrapText="1"/>
    </xf>
    <xf numFmtId="49" fontId="0" fillId="0" borderId="4" xfId="0" applyNumberFormat="1" applyFill="1" applyBorder="1" applyAlignment="1">
      <alignment horizontal="center" vertical="center" wrapText="1"/>
    </xf>
    <xf numFmtId="0" fontId="0" fillId="0" borderId="3" xfId="0" applyFill="1" applyBorder="1" applyAlignment="1">
      <alignment horizontal="center" vertical="center" wrapText="1"/>
    </xf>
    <xf numFmtId="0" fontId="0" fillId="0" borderId="6" xfId="0" applyFill="1" applyBorder="1" applyAlignment="1">
      <alignment horizontal="center" vertical="center" wrapText="1"/>
    </xf>
    <xf numFmtId="0" fontId="0" fillId="0" borderId="4" xfId="0" applyFill="1" applyBorder="1" applyAlignment="1">
      <alignment horizontal="center" vertical="center" wrapText="1"/>
    </xf>
    <xf numFmtId="0" fontId="0" fillId="0" borderId="3" xfId="0" applyFill="1" applyBorder="1" applyAlignment="1">
      <alignment vertical="center"/>
    </xf>
    <xf numFmtId="0" fontId="0" fillId="0" borderId="3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49" fontId="0" fillId="0" borderId="0" xfId="0" applyNumberFormat="1" applyFill="1" applyAlignment="1">
      <alignment horizontal="center" vertical="center"/>
    </xf>
    <xf numFmtId="0" fontId="1" fillId="0" borderId="1" xfId="0" applyFont="1" applyFill="1" applyBorder="1" applyAlignment="1">
      <alignment horizontal="center" vertical="center" wrapText="1"/>
    </xf>
    <xf numFmtId="0" fontId="0" fillId="0" borderId="4" xfId="0" quotePrefix="1" applyFill="1" applyBorder="1" applyAlignment="1">
      <alignment horizontal="center" vertical="center" wrapText="1"/>
    </xf>
    <xf numFmtId="0" fontId="0" fillId="0" borderId="4" xfId="0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49" fontId="0" fillId="2" borderId="4" xfId="0" applyNumberForma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 wrapText="1"/>
    </xf>
    <xf numFmtId="0" fontId="0" fillId="0" borderId="7" xfId="0" applyFill="1" applyBorder="1" applyAlignment="1">
      <alignment horizontal="center" vertical="center" wrapText="1"/>
    </xf>
    <xf numFmtId="0" fontId="0" fillId="0" borderId="4" xfId="0" applyFill="1" applyBorder="1"/>
    <xf numFmtId="0" fontId="0" fillId="0" borderId="5" xfId="0" applyFill="1" applyBorder="1"/>
    <xf numFmtId="0" fontId="0" fillId="2" borderId="0" xfId="0" applyFill="1"/>
    <xf numFmtId="0" fontId="0" fillId="3" borderId="3" xfId="0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4" fillId="0" borderId="3" xfId="0" applyFont="1" applyFill="1" applyBorder="1" applyAlignment="1">
      <alignment horizontal="center" vertical="center"/>
    </xf>
    <xf numFmtId="49" fontId="0" fillId="0" borderId="3" xfId="0" applyNumberFormat="1" applyFill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0" fillId="4" borderId="0" xfId="0" applyFill="1"/>
    <xf numFmtId="0" fontId="1" fillId="5" borderId="3" xfId="0" applyFont="1" applyFill="1" applyBorder="1" applyAlignment="1">
      <alignment horizontal="center" vertical="center" wrapText="1"/>
    </xf>
    <xf numFmtId="0" fontId="0" fillId="5" borderId="0" xfId="0" applyFill="1"/>
    <xf numFmtId="0" fontId="0" fillId="0" borderId="12" xfId="0" applyFont="1" applyBorder="1" applyAlignment="1">
      <alignment horizontal="center" vertical="center" wrapText="1"/>
    </xf>
    <xf numFmtId="0" fontId="0" fillId="0" borderId="3" xfId="0" applyBorder="1"/>
    <xf numFmtId="0" fontId="1" fillId="4" borderId="4" xfId="0" applyFont="1" applyFill="1" applyBorder="1" applyAlignment="1">
      <alignment horizontal="center" vertical="center" wrapText="1"/>
    </xf>
    <xf numFmtId="0" fontId="0" fillId="0" borderId="4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0" fontId="1" fillId="5" borderId="8" xfId="0" applyFont="1" applyFill="1" applyBorder="1" applyAlignment="1">
      <alignment horizontal="center" vertical="center" wrapText="1"/>
    </xf>
    <xf numFmtId="0" fontId="1" fillId="5" borderId="9" xfId="0" applyFont="1" applyFill="1" applyBorder="1" applyAlignment="1">
      <alignment horizontal="center" vertical="center" wrapText="1"/>
    </xf>
    <xf numFmtId="0" fontId="1" fillId="5" borderId="10" xfId="0" applyFont="1" applyFill="1" applyBorder="1" applyAlignment="1">
      <alignment horizontal="center" vertical="center" wrapText="1"/>
    </xf>
    <xf numFmtId="0" fontId="1" fillId="5" borderId="11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7.jpeg"/><Relationship Id="rId117" Type="http://schemas.openxmlformats.org/officeDocument/2006/relationships/image" Target="../media/image117.jpeg"/><Relationship Id="rId21" Type="http://schemas.openxmlformats.org/officeDocument/2006/relationships/image" Target="../media/image22.jpeg"/><Relationship Id="rId42" Type="http://schemas.openxmlformats.org/officeDocument/2006/relationships/image" Target="../media/image1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6" Type="http://schemas.openxmlformats.org/officeDocument/2006/relationships/image" Target="../media/image17.jpeg"/><Relationship Id="rId107" Type="http://schemas.openxmlformats.org/officeDocument/2006/relationships/image" Target="../media/image107.jpeg"/><Relationship Id="rId11" Type="http://schemas.openxmlformats.org/officeDocument/2006/relationships/image" Target="../media/image12.jpeg"/><Relationship Id="rId32" Type="http://schemas.openxmlformats.org/officeDocument/2006/relationships/image" Target="../media/image33.png"/><Relationship Id="rId37" Type="http://schemas.openxmlformats.org/officeDocument/2006/relationships/image" Target="../media/image38.pn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102" Type="http://schemas.openxmlformats.org/officeDocument/2006/relationships/image" Target="../media/image102.png"/><Relationship Id="rId123" Type="http://schemas.openxmlformats.org/officeDocument/2006/relationships/image" Target="../media/image123.tiff"/><Relationship Id="rId128" Type="http://schemas.openxmlformats.org/officeDocument/2006/relationships/image" Target="../media/image128.tiff"/><Relationship Id="rId5" Type="http://schemas.openxmlformats.org/officeDocument/2006/relationships/image" Target="../media/image6.jpe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4" Type="http://schemas.openxmlformats.org/officeDocument/2006/relationships/image" Target="../media/image15.jpeg"/><Relationship Id="rId22" Type="http://schemas.openxmlformats.org/officeDocument/2006/relationships/image" Target="../media/image23.jpeg"/><Relationship Id="rId27" Type="http://schemas.openxmlformats.org/officeDocument/2006/relationships/image" Target="../media/image28.jpeg"/><Relationship Id="rId30" Type="http://schemas.openxmlformats.org/officeDocument/2006/relationships/image" Target="../media/image31.jpeg"/><Relationship Id="rId35" Type="http://schemas.openxmlformats.org/officeDocument/2006/relationships/image" Target="../media/image36.pn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tiff"/><Relationship Id="rId126" Type="http://schemas.openxmlformats.org/officeDocument/2006/relationships/image" Target="../media/image126.tiff"/><Relationship Id="rId134" Type="http://schemas.openxmlformats.org/officeDocument/2006/relationships/image" Target="../media/image134.png"/><Relationship Id="rId8" Type="http://schemas.openxmlformats.org/officeDocument/2006/relationships/image" Target="../media/image9.jpeg"/><Relationship Id="rId51" Type="http://schemas.openxmlformats.org/officeDocument/2006/relationships/image" Target="../media/image51.pn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93" Type="http://schemas.openxmlformats.org/officeDocument/2006/relationships/image" Target="../media/image93.jpeg"/><Relationship Id="rId98" Type="http://schemas.openxmlformats.org/officeDocument/2006/relationships/image" Target="../media/image98.png"/><Relationship Id="rId121" Type="http://schemas.openxmlformats.org/officeDocument/2006/relationships/image" Target="../media/image121.tiff"/><Relationship Id="rId3" Type="http://schemas.openxmlformats.org/officeDocument/2006/relationships/image" Target="../media/image4.jpeg"/><Relationship Id="rId12" Type="http://schemas.openxmlformats.org/officeDocument/2006/relationships/image" Target="../media/image13.jpeg"/><Relationship Id="rId17" Type="http://schemas.openxmlformats.org/officeDocument/2006/relationships/image" Target="../media/image18.jpeg"/><Relationship Id="rId25" Type="http://schemas.openxmlformats.org/officeDocument/2006/relationships/image" Target="../media/image26.jpeg"/><Relationship Id="rId33" Type="http://schemas.openxmlformats.org/officeDocument/2006/relationships/image" Target="../media/image34.png"/><Relationship Id="rId38" Type="http://schemas.openxmlformats.org/officeDocument/2006/relationships/image" Target="../media/image39.pn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png"/><Relationship Id="rId103" Type="http://schemas.openxmlformats.org/officeDocument/2006/relationships/image" Target="../media/image103.jpeg"/><Relationship Id="rId108" Type="http://schemas.openxmlformats.org/officeDocument/2006/relationships/image" Target="../media/image108.tiff"/><Relationship Id="rId116" Type="http://schemas.openxmlformats.org/officeDocument/2006/relationships/image" Target="../media/image116.png"/><Relationship Id="rId124" Type="http://schemas.openxmlformats.org/officeDocument/2006/relationships/image" Target="../media/image124.tiff"/><Relationship Id="rId129" Type="http://schemas.openxmlformats.org/officeDocument/2006/relationships/image" Target="../media/image129.tiff"/><Relationship Id="rId20" Type="http://schemas.openxmlformats.org/officeDocument/2006/relationships/image" Target="../media/image21.jpeg"/><Relationship Id="rId41" Type="http://schemas.openxmlformats.org/officeDocument/2006/relationships/image" Target="../media/image42.jpeg"/><Relationship Id="rId54" Type="http://schemas.openxmlformats.org/officeDocument/2006/relationships/image" Target="../media/image54.jpeg"/><Relationship Id="rId62" Type="http://schemas.openxmlformats.org/officeDocument/2006/relationships/image" Target="../media/image62.pn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83" Type="http://schemas.openxmlformats.org/officeDocument/2006/relationships/image" Target="../media/image83.emf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pn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5" Type="http://schemas.openxmlformats.org/officeDocument/2006/relationships/image" Target="../media/image16.jpeg"/><Relationship Id="rId23" Type="http://schemas.openxmlformats.org/officeDocument/2006/relationships/image" Target="../media/image24.jpeg"/><Relationship Id="rId28" Type="http://schemas.openxmlformats.org/officeDocument/2006/relationships/image" Target="../media/image29.jpeg"/><Relationship Id="rId36" Type="http://schemas.openxmlformats.org/officeDocument/2006/relationships/image" Target="../media/image37.pn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127" Type="http://schemas.openxmlformats.org/officeDocument/2006/relationships/image" Target="../media/image127.jpeg"/><Relationship Id="rId10" Type="http://schemas.openxmlformats.org/officeDocument/2006/relationships/image" Target="../media/image11.jpeg"/><Relationship Id="rId31" Type="http://schemas.openxmlformats.org/officeDocument/2006/relationships/image" Target="../media/image32.jpe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3" Type="http://schemas.openxmlformats.org/officeDocument/2006/relationships/image" Target="../media/image14.jpeg"/><Relationship Id="rId18" Type="http://schemas.openxmlformats.org/officeDocument/2006/relationships/image" Target="../media/image19.jpeg"/><Relationship Id="rId39" Type="http://schemas.openxmlformats.org/officeDocument/2006/relationships/image" Target="../media/image40.png"/><Relationship Id="rId109" Type="http://schemas.openxmlformats.org/officeDocument/2006/relationships/image" Target="../media/image109.jpeg"/><Relationship Id="rId34" Type="http://schemas.openxmlformats.org/officeDocument/2006/relationships/image" Target="../media/image35.png"/><Relationship Id="rId50" Type="http://schemas.openxmlformats.org/officeDocument/2006/relationships/image" Target="../media/image50.pn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pn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tiff"/><Relationship Id="rId7" Type="http://schemas.openxmlformats.org/officeDocument/2006/relationships/image" Target="../media/image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3.jpeg"/><Relationship Id="rId29" Type="http://schemas.openxmlformats.org/officeDocument/2006/relationships/image" Target="../media/image30.jpeg"/><Relationship Id="rId24" Type="http://schemas.openxmlformats.org/officeDocument/2006/relationships/image" Target="../media/image25.jpeg"/><Relationship Id="rId40" Type="http://schemas.openxmlformats.org/officeDocument/2006/relationships/image" Target="../media/image41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61" Type="http://schemas.openxmlformats.org/officeDocument/2006/relationships/image" Target="../media/image61.png"/><Relationship Id="rId82" Type="http://schemas.openxmlformats.org/officeDocument/2006/relationships/image" Target="../media/image82.jpeg"/><Relationship Id="rId19" Type="http://schemas.openxmlformats.org/officeDocument/2006/relationships/image" Target="../media/image20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4.jpeg"/><Relationship Id="rId13" Type="http://schemas.openxmlformats.org/officeDocument/2006/relationships/image" Target="../media/image149.jpeg"/><Relationship Id="rId3" Type="http://schemas.openxmlformats.org/officeDocument/2006/relationships/image" Target="../media/image139.jpeg"/><Relationship Id="rId7" Type="http://schemas.openxmlformats.org/officeDocument/2006/relationships/image" Target="../media/image143.jpeg"/><Relationship Id="rId12" Type="http://schemas.openxmlformats.org/officeDocument/2006/relationships/image" Target="../media/image148.jpeg"/><Relationship Id="rId2" Type="http://schemas.openxmlformats.org/officeDocument/2006/relationships/image" Target="../media/image138.png"/><Relationship Id="rId16" Type="http://schemas.openxmlformats.org/officeDocument/2006/relationships/image" Target="../media/image151.jpeg"/><Relationship Id="rId1" Type="http://schemas.openxmlformats.org/officeDocument/2006/relationships/image" Target="../media/image137.png"/><Relationship Id="rId6" Type="http://schemas.openxmlformats.org/officeDocument/2006/relationships/image" Target="../media/image142.jpeg"/><Relationship Id="rId11" Type="http://schemas.openxmlformats.org/officeDocument/2006/relationships/image" Target="../media/image147.png"/><Relationship Id="rId5" Type="http://schemas.openxmlformats.org/officeDocument/2006/relationships/image" Target="../media/image141.jpeg"/><Relationship Id="rId15" Type="http://schemas.openxmlformats.org/officeDocument/2006/relationships/image" Target="../media/image81.jpeg"/><Relationship Id="rId10" Type="http://schemas.openxmlformats.org/officeDocument/2006/relationships/image" Target="../media/image146.jpeg"/><Relationship Id="rId4" Type="http://schemas.openxmlformats.org/officeDocument/2006/relationships/image" Target="../media/image140.jpeg"/><Relationship Id="rId9" Type="http://schemas.openxmlformats.org/officeDocument/2006/relationships/image" Target="../media/image145.jpeg"/><Relationship Id="rId14" Type="http://schemas.openxmlformats.org/officeDocument/2006/relationships/image" Target="../media/image15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333374</xdr:colOff>
      <xdr:row>132</xdr:row>
      <xdr:rowOff>0</xdr:rowOff>
    </xdr:from>
    <xdr:to>
      <xdr:col>1</xdr:col>
      <xdr:colOff>742949</xdr:colOff>
      <xdr:row>134</xdr:row>
      <xdr:rowOff>84523</xdr:rowOff>
    </xdr:to>
    <xdr:pic>
      <xdr:nvPicPr>
        <xdr:cNvPr id="2" name="Picture 1" descr="KMG-6A243.jp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4" y="83296125"/>
          <a:ext cx="1019175" cy="579823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333374</xdr:colOff>
      <xdr:row>133</xdr:row>
      <xdr:rowOff>0</xdr:rowOff>
    </xdr:from>
    <xdr:to>
      <xdr:col>1</xdr:col>
      <xdr:colOff>742949</xdr:colOff>
      <xdr:row>135</xdr:row>
      <xdr:rowOff>84523</xdr:rowOff>
    </xdr:to>
    <xdr:pic>
      <xdr:nvPicPr>
        <xdr:cNvPr id="3" name="Picture 2" descr="KMG-6A243.jp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4" y="83296125"/>
          <a:ext cx="1019175" cy="5798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1</xdr:row>
      <xdr:rowOff>28575</xdr:rowOff>
    </xdr:from>
    <xdr:to>
      <xdr:col>1</xdr:col>
      <xdr:colOff>990307</xdr:colOff>
      <xdr:row>1</xdr:row>
      <xdr:rowOff>609600</xdr:rowOff>
    </xdr:to>
    <xdr:pic>
      <xdr:nvPicPr>
        <xdr:cNvPr id="51" name="Picture 50" descr="EPIC TORQUISH DECOR_1.jpg">
          <a:extLst>
            <a:ext uri="{FF2B5EF4-FFF2-40B4-BE49-F238E27FC236}">
              <a16:creationId xmlns:a16="http://schemas.microsoft.com/office/drawing/2014/main" xmlns="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7675" y="342900"/>
          <a:ext cx="876007" cy="58102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</xdr:row>
      <xdr:rowOff>1</xdr:rowOff>
    </xdr:from>
    <xdr:to>
      <xdr:col>1</xdr:col>
      <xdr:colOff>1009649</xdr:colOff>
      <xdr:row>2</xdr:row>
      <xdr:rowOff>571501</xdr:rowOff>
    </xdr:to>
    <xdr:pic>
      <xdr:nvPicPr>
        <xdr:cNvPr id="52" name="Picture 51" descr="EPIC TORQUISH DECOR_1.jpg">
          <a:extLst>
            <a:ext uri="{FF2B5EF4-FFF2-40B4-BE49-F238E27FC236}">
              <a16:creationId xmlns:a16="http://schemas.microsoft.com/office/drawing/2014/main" xmlns="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8625" y="942976"/>
          <a:ext cx="914399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3</xdr:row>
      <xdr:rowOff>0</xdr:rowOff>
    </xdr:from>
    <xdr:to>
      <xdr:col>1</xdr:col>
      <xdr:colOff>990600</xdr:colOff>
      <xdr:row>3</xdr:row>
      <xdr:rowOff>564128</xdr:rowOff>
    </xdr:to>
    <xdr:pic>
      <xdr:nvPicPr>
        <xdr:cNvPr id="53" name="Picture 52" descr="EPIC TORQUISH DECOR_1.jpg">
          <a:extLst>
            <a:ext uri="{FF2B5EF4-FFF2-40B4-BE49-F238E27FC236}">
              <a16:creationId xmlns:a16="http://schemas.microsoft.com/office/drawing/2014/main" xmlns="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381000" y="1571625"/>
          <a:ext cx="942975" cy="5641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1019175</xdr:colOff>
      <xdr:row>4</xdr:row>
      <xdr:rowOff>602401</xdr:rowOff>
    </xdr:to>
    <xdr:pic>
      <xdr:nvPicPr>
        <xdr:cNvPr id="54" name="Picture 53" descr="EPIC TORQUISH DECOR_1.jpg">
          <a:extLst>
            <a:ext uri="{FF2B5EF4-FFF2-40B4-BE49-F238E27FC236}">
              <a16:creationId xmlns:a16="http://schemas.microsoft.com/office/drawing/2014/main" xmlns="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33375" y="2200275"/>
          <a:ext cx="1019175" cy="602401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5</xdr:row>
      <xdr:rowOff>0</xdr:rowOff>
    </xdr:from>
    <xdr:to>
      <xdr:col>1</xdr:col>
      <xdr:colOff>952500</xdr:colOff>
      <xdr:row>5</xdr:row>
      <xdr:rowOff>619125</xdr:rowOff>
    </xdr:to>
    <xdr:pic>
      <xdr:nvPicPr>
        <xdr:cNvPr id="55" name="Picture 54" descr="EPIC TORQUISH _1.jpg">
          <a:extLst>
            <a:ext uri="{FF2B5EF4-FFF2-40B4-BE49-F238E27FC236}">
              <a16:creationId xmlns:a16="http://schemas.microsoft.com/office/drawing/2014/main" xmlns="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00050" y="2828925"/>
          <a:ext cx="885825" cy="61912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6</xdr:row>
      <xdr:rowOff>38100</xdr:rowOff>
    </xdr:from>
    <xdr:to>
      <xdr:col>1</xdr:col>
      <xdr:colOff>942975</xdr:colOff>
      <xdr:row>6</xdr:row>
      <xdr:rowOff>571500</xdr:rowOff>
    </xdr:to>
    <xdr:pic>
      <xdr:nvPicPr>
        <xdr:cNvPr id="56" name="Picture 55" descr="EPIC TORQUISH DECOR_1.jpg">
          <a:extLst>
            <a:ext uri="{FF2B5EF4-FFF2-40B4-BE49-F238E27FC236}">
              <a16:creationId xmlns:a16="http://schemas.microsoft.com/office/drawing/2014/main" xmlns="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0050" y="3495675"/>
          <a:ext cx="8763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7</xdr:row>
      <xdr:rowOff>1</xdr:rowOff>
    </xdr:from>
    <xdr:to>
      <xdr:col>1</xdr:col>
      <xdr:colOff>914400</xdr:colOff>
      <xdr:row>7</xdr:row>
      <xdr:rowOff>600075</xdr:rowOff>
    </xdr:to>
    <xdr:pic>
      <xdr:nvPicPr>
        <xdr:cNvPr id="57" name="Picture 56" descr="EPIC TORQUISH DECOR_1.jpg">
          <a:extLst>
            <a:ext uri="{FF2B5EF4-FFF2-40B4-BE49-F238E27FC236}">
              <a16:creationId xmlns:a16="http://schemas.microsoft.com/office/drawing/2014/main" xmlns="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0051" y="4086226"/>
          <a:ext cx="847724" cy="600074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8</xdr:row>
      <xdr:rowOff>1</xdr:rowOff>
    </xdr:from>
    <xdr:to>
      <xdr:col>1</xdr:col>
      <xdr:colOff>895350</xdr:colOff>
      <xdr:row>8</xdr:row>
      <xdr:rowOff>609601</xdr:rowOff>
    </xdr:to>
    <xdr:pic>
      <xdr:nvPicPr>
        <xdr:cNvPr id="58" name="Picture 57" descr="EPIC TORQUISH DECOR_1.jpg">
          <a:extLst>
            <a:ext uri="{FF2B5EF4-FFF2-40B4-BE49-F238E27FC236}">
              <a16:creationId xmlns:a16="http://schemas.microsoft.com/office/drawing/2014/main" xmlns="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9100" y="4714876"/>
          <a:ext cx="809625" cy="6096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9</xdr:row>
      <xdr:rowOff>19050</xdr:rowOff>
    </xdr:from>
    <xdr:to>
      <xdr:col>1</xdr:col>
      <xdr:colOff>914400</xdr:colOff>
      <xdr:row>9</xdr:row>
      <xdr:rowOff>600075</xdr:rowOff>
    </xdr:to>
    <xdr:pic>
      <xdr:nvPicPr>
        <xdr:cNvPr id="59" name="Picture 58" descr="EPIC TORQUISH DECOR_1.jpg">
          <a:extLst>
            <a:ext uri="{FF2B5EF4-FFF2-40B4-BE49-F238E27FC236}">
              <a16:creationId xmlns:a16="http://schemas.microsoft.com/office/drawing/2014/main" xmlns="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28625" y="5362575"/>
          <a:ext cx="819150" cy="5810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10</xdr:row>
      <xdr:rowOff>38100</xdr:rowOff>
    </xdr:from>
    <xdr:to>
      <xdr:col>1</xdr:col>
      <xdr:colOff>933450</xdr:colOff>
      <xdr:row>10</xdr:row>
      <xdr:rowOff>600075</xdr:rowOff>
    </xdr:to>
    <xdr:pic>
      <xdr:nvPicPr>
        <xdr:cNvPr id="60" name="Picture 59" descr="EPIC TORQUISH DECOR_1.jpg">
          <a:extLst>
            <a:ext uri="{FF2B5EF4-FFF2-40B4-BE49-F238E27FC236}">
              <a16:creationId xmlns:a16="http://schemas.microsoft.com/office/drawing/2014/main" xmlns="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0525" y="6010275"/>
          <a:ext cx="876300" cy="5619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11</xdr:row>
      <xdr:rowOff>28575</xdr:rowOff>
    </xdr:from>
    <xdr:to>
      <xdr:col>1</xdr:col>
      <xdr:colOff>942975</xdr:colOff>
      <xdr:row>11</xdr:row>
      <xdr:rowOff>595866</xdr:rowOff>
    </xdr:to>
    <xdr:pic>
      <xdr:nvPicPr>
        <xdr:cNvPr id="61" name="Picture 60" descr="EPIC TORQUISH DECOR_1.jpg">
          <a:extLst>
            <a:ext uri="{FF2B5EF4-FFF2-40B4-BE49-F238E27FC236}">
              <a16:creationId xmlns:a16="http://schemas.microsoft.com/office/drawing/2014/main" xmlns="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81000" y="6629400"/>
          <a:ext cx="895350" cy="56729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47624</xdr:colOff>
      <xdr:row>12</xdr:row>
      <xdr:rowOff>38100</xdr:rowOff>
    </xdr:from>
    <xdr:to>
      <xdr:col>1</xdr:col>
      <xdr:colOff>933449</xdr:colOff>
      <xdr:row>12</xdr:row>
      <xdr:rowOff>590550</xdr:rowOff>
    </xdr:to>
    <xdr:pic>
      <xdr:nvPicPr>
        <xdr:cNvPr id="62" name="Picture 61" descr="EPIC TORQUISH DECOR_1.jpg">
          <a:extLst>
            <a:ext uri="{FF2B5EF4-FFF2-40B4-BE49-F238E27FC236}">
              <a16:creationId xmlns:a16="http://schemas.microsoft.com/office/drawing/2014/main" xmlns="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80999" y="7267575"/>
          <a:ext cx="885825" cy="5524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13</xdr:row>
      <xdr:rowOff>1</xdr:rowOff>
    </xdr:from>
    <xdr:to>
      <xdr:col>1</xdr:col>
      <xdr:colOff>962025</xdr:colOff>
      <xdr:row>13</xdr:row>
      <xdr:rowOff>609601</xdr:rowOff>
    </xdr:to>
    <xdr:pic>
      <xdr:nvPicPr>
        <xdr:cNvPr id="63" name="Picture 62" descr="EPIC TORQUISH DECOR_1.jpg">
          <a:extLst>
            <a:ext uri="{FF2B5EF4-FFF2-40B4-BE49-F238E27FC236}">
              <a16:creationId xmlns:a16="http://schemas.microsoft.com/office/drawing/2014/main" xmlns="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90525" y="7858126"/>
          <a:ext cx="904875" cy="6096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14</xdr:row>
      <xdr:rowOff>9525</xdr:rowOff>
    </xdr:from>
    <xdr:to>
      <xdr:col>1</xdr:col>
      <xdr:colOff>914400</xdr:colOff>
      <xdr:row>14</xdr:row>
      <xdr:rowOff>571500</xdr:rowOff>
    </xdr:to>
    <xdr:pic>
      <xdr:nvPicPr>
        <xdr:cNvPr id="64" name="Picture 63" descr="EPIC TORQUISH DECOR_1.jpg">
          <a:extLst>
            <a:ext uri="{FF2B5EF4-FFF2-40B4-BE49-F238E27FC236}">
              <a16:creationId xmlns:a16="http://schemas.microsoft.com/office/drawing/2014/main" xmlns="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90525" y="8496300"/>
          <a:ext cx="857250" cy="56197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66674</xdr:colOff>
      <xdr:row>15</xdr:row>
      <xdr:rowOff>9525</xdr:rowOff>
    </xdr:from>
    <xdr:to>
      <xdr:col>1</xdr:col>
      <xdr:colOff>971549</xdr:colOff>
      <xdr:row>15</xdr:row>
      <xdr:rowOff>601670</xdr:rowOff>
    </xdr:to>
    <xdr:pic>
      <xdr:nvPicPr>
        <xdr:cNvPr id="65" name="Picture 64" descr="EPIC TORQUISH DECOR_1.jpg">
          <a:extLst>
            <a:ext uri="{FF2B5EF4-FFF2-40B4-BE49-F238E27FC236}">
              <a16:creationId xmlns:a16="http://schemas.microsoft.com/office/drawing/2014/main" xmlns="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0049" y="9124950"/>
          <a:ext cx="904875" cy="59214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16</xdr:row>
      <xdr:rowOff>0</xdr:rowOff>
    </xdr:from>
    <xdr:to>
      <xdr:col>1</xdr:col>
      <xdr:colOff>923925</xdr:colOff>
      <xdr:row>16</xdr:row>
      <xdr:rowOff>619125</xdr:rowOff>
    </xdr:to>
    <xdr:pic>
      <xdr:nvPicPr>
        <xdr:cNvPr id="66" name="Picture 65" descr="EPIC TORQUISH DECOR_1.jpg">
          <a:extLst>
            <a:ext uri="{FF2B5EF4-FFF2-40B4-BE49-F238E27FC236}">
              <a16:creationId xmlns:a16="http://schemas.microsoft.com/office/drawing/2014/main" xmlns="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19100" y="9744075"/>
          <a:ext cx="838200" cy="61912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17</xdr:row>
      <xdr:rowOff>1</xdr:rowOff>
    </xdr:from>
    <xdr:to>
      <xdr:col>1</xdr:col>
      <xdr:colOff>1019174</xdr:colOff>
      <xdr:row>18</xdr:row>
      <xdr:rowOff>1</xdr:rowOff>
    </xdr:to>
    <xdr:pic>
      <xdr:nvPicPr>
        <xdr:cNvPr id="67" name="Picture 66" descr="EPIC TORQUISH DECOR_1.jpg">
          <a:extLst>
            <a:ext uri="{FF2B5EF4-FFF2-40B4-BE49-F238E27FC236}">
              <a16:creationId xmlns:a16="http://schemas.microsoft.com/office/drawing/2014/main" xmlns="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81000" y="10372726"/>
          <a:ext cx="971549" cy="6286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18</xdr:row>
      <xdr:rowOff>19050</xdr:rowOff>
    </xdr:from>
    <xdr:to>
      <xdr:col>1</xdr:col>
      <xdr:colOff>962024</xdr:colOff>
      <xdr:row>18</xdr:row>
      <xdr:rowOff>619125</xdr:rowOff>
    </xdr:to>
    <xdr:pic>
      <xdr:nvPicPr>
        <xdr:cNvPr id="68" name="Picture 67" descr="EPIC TORQUISH DECOR_1.jpg">
          <a:extLst>
            <a:ext uri="{FF2B5EF4-FFF2-40B4-BE49-F238E27FC236}">
              <a16:creationId xmlns:a16="http://schemas.microsoft.com/office/drawing/2014/main" xmlns="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476250" y="11020425"/>
          <a:ext cx="819149" cy="600075"/>
        </a:xfrm>
        <a:prstGeom prst="rect">
          <a:avLst/>
        </a:prstGeom>
      </xdr:spPr>
    </xdr:pic>
    <xdr:clientData/>
  </xdr:twoCellAnchor>
  <xdr:twoCellAnchor editAs="oneCell">
    <xdr:from>
      <xdr:col>1</xdr:col>
      <xdr:colOff>29871</xdr:colOff>
      <xdr:row>19</xdr:row>
      <xdr:rowOff>39833</xdr:rowOff>
    </xdr:from>
    <xdr:to>
      <xdr:col>1</xdr:col>
      <xdr:colOff>1023068</xdr:colOff>
      <xdr:row>19</xdr:row>
      <xdr:rowOff>575830</xdr:rowOff>
    </xdr:to>
    <xdr:pic>
      <xdr:nvPicPr>
        <xdr:cNvPr id="69" name="Picture 68" descr="EPIC TORQUISH DECOR_1.jpg">
          <a:extLst>
            <a:ext uri="{FF2B5EF4-FFF2-40B4-BE49-F238E27FC236}">
              <a16:creationId xmlns:a16="http://schemas.microsoft.com/office/drawing/2014/main" xmlns="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63246" y="11669858"/>
          <a:ext cx="993197" cy="535997"/>
        </a:xfrm>
        <a:prstGeom prst="rect">
          <a:avLst/>
        </a:prstGeom>
      </xdr:spPr>
    </xdr:pic>
    <xdr:clientData/>
  </xdr:twoCellAnchor>
  <xdr:twoCellAnchor editAs="oneCell">
    <xdr:from>
      <xdr:col>1</xdr:col>
      <xdr:colOff>47335</xdr:colOff>
      <xdr:row>20</xdr:row>
      <xdr:rowOff>54552</xdr:rowOff>
    </xdr:from>
    <xdr:to>
      <xdr:col>1</xdr:col>
      <xdr:colOff>1052079</xdr:colOff>
      <xdr:row>20</xdr:row>
      <xdr:rowOff>602096</xdr:rowOff>
    </xdr:to>
    <xdr:pic>
      <xdr:nvPicPr>
        <xdr:cNvPr id="71" name="Picture 70" descr="EPIC TORQUISH DECOR_1.jpg">
          <a:extLst>
            <a:ext uri="{FF2B5EF4-FFF2-40B4-BE49-F238E27FC236}">
              <a16:creationId xmlns:a16="http://schemas.microsoft.com/office/drawing/2014/main" xmlns="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0710" y="12313227"/>
          <a:ext cx="1004744" cy="547544"/>
        </a:xfrm>
        <a:prstGeom prst="rect">
          <a:avLst/>
        </a:prstGeom>
      </xdr:spPr>
    </xdr:pic>
    <xdr:clientData/>
  </xdr:twoCellAnchor>
  <xdr:twoCellAnchor editAs="oneCell">
    <xdr:from>
      <xdr:col>1</xdr:col>
      <xdr:colOff>119207</xdr:colOff>
      <xdr:row>21</xdr:row>
      <xdr:rowOff>55707</xdr:rowOff>
    </xdr:from>
    <xdr:to>
      <xdr:col>2</xdr:col>
      <xdr:colOff>4329</xdr:colOff>
      <xdr:row>22</xdr:row>
      <xdr:rowOff>96</xdr:rowOff>
    </xdr:to>
    <xdr:pic>
      <xdr:nvPicPr>
        <xdr:cNvPr id="72" name="Picture 71" descr="EPIC TORQUISH DECOR_1.jpg">
          <a:extLst>
            <a:ext uri="{FF2B5EF4-FFF2-40B4-BE49-F238E27FC236}">
              <a16:creationId xmlns:a16="http://schemas.microsoft.com/office/drawing/2014/main" xmlns="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538682" y="77465382"/>
          <a:ext cx="1456747" cy="1373139"/>
        </a:xfrm>
        <a:prstGeom prst="rect">
          <a:avLst/>
        </a:prstGeom>
      </xdr:spPr>
    </xdr:pic>
    <xdr:clientData/>
  </xdr:twoCellAnchor>
  <xdr:twoCellAnchor editAs="oneCell">
    <xdr:from>
      <xdr:col>1</xdr:col>
      <xdr:colOff>149678</xdr:colOff>
      <xdr:row>22</xdr:row>
      <xdr:rowOff>107008</xdr:rowOff>
    </xdr:from>
    <xdr:to>
      <xdr:col>2</xdr:col>
      <xdr:colOff>4328</xdr:colOff>
      <xdr:row>23</xdr:row>
      <xdr:rowOff>1232</xdr:rowOff>
    </xdr:to>
    <xdr:pic>
      <xdr:nvPicPr>
        <xdr:cNvPr id="73" name="Picture 72" descr="EPIC TORQUISH DECOR_1.jpg">
          <a:extLst>
            <a:ext uri="{FF2B5EF4-FFF2-40B4-BE49-F238E27FC236}">
              <a16:creationId xmlns:a16="http://schemas.microsoft.com/office/drawing/2014/main" xmlns="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69153" y="63105358"/>
          <a:ext cx="1426275" cy="1332499"/>
        </a:xfrm>
        <a:prstGeom prst="rect">
          <a:avLst/>
        </a:prstGeom>
      </xdr:spPr>
    </xdr:pic>
    <xdr:clientData/>
  </xdr:twoCellAnchor>
  <xdr:twoCellAnchor editAs="oneCell">
    <xdr:from>
      <xdr:col>1</xdr:col>
      <xdr:colOff>116281</xdr:colOff>
      <xdr:row>23</xdr:row>
      <xdr:rowOff>105589</xdr:rowOff>
    </xdr:from>
    <xdr:to>
      <xdr:col>2</xdr:col>
      <xdr:colOff>4329</xdr:colOff>
      <xdr:row>23</xdr:row>
      <xdr:rowOff>625069</xdr:rowOff>
    </xdr:to>
    <xdr:pic>
      <xdr:nvPicPr>
        <xdr:cNvPr id="74" name="Picture 73" descr="EPIC TORQUISH DECOR_1.jpg">
          <a:extLst>
            <a:ext uri="{FF2B5EF4-FFF2-40B4-BE49-F238E27FC236}">
              <a16:creationId xmlns:a16="http://schemas.microsoft.com/office/drawing/2014/main" xmlns="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535756" y="64608889"/>
          <a:ext cx="1459673" cy="1338630"/>
        </a:xfrm>
        <a:prstGeom prst="rect">
          <a:avLst/>
        </a:prstGeom>
      </xdr:spPr>
    </xdr:pic>
    <xdr:clientData/>
  </xdr:twoCellAnchor>
  <xdr:twoCellAnchor editAs="oneCell">
    <xdr:from>
      <xdr:col>1</xdr:col>
      <xdr:colOff>81644</xdr:colOff>
      <xdr:row>24</xdr:row>
      <xdr:rowOff>81644</xdr:rowOff>
    </xdr:from>
    <xdr:to>
      <xdr:col>1</xdr:col>
      <xdr:colOff>1113066</xdr:colOff>
      <xdr:row>25</xdr:row>
      <xdr:rowOff>2722</xdr:rowOff>
    </xdr:to>
    <xdr:pic>
      <xdr:nvPicPr>
        <xdr:cNvPr id="75" name="Picture 74" descr="EPIC TORQUISH DECOR_1.jpg">
          <a:extLst>
            <a:ext uri="{FF2B5EF4-FFF2-40B4-BE49-F238E27FC236}">
              <a16:creationId xmlns:a16="http://schemas.microsoft.com/office/drawing/2014/main" xmlns="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501119" y="67804394"/>
          <a:ext cx="1564822" cy="1483178"/>
        </a:xfrm>
        <a:prstGeom prst="rect">
          <a:avLst/>
        </a:prstGeom>
      </xdr:spPr>
    </xdr:pic>
    <xdr:clientData/>
  </xdr:twoCellAnchor>
  <xdr:twoCellAnchor editAs="oneCell">
    <xdr:from>
      <xdr:col>1</xdr:col>
      <xdr:colOff>110092</xdr:colOff>
      <xdr:row>25</xdr:row>
      <xdr:rowOff>74220</xdr:rowOff>
    </xdr:from>
    <xdr:to>
      <xdr:col>1</xdr:col>
      <xdr:colOff>1113559</xdr:colOff>
      <xdr:row>26</xdr:row>
      <xdr:rowOff>4115</xdr:rowOff>
    </xdr:to>
    <xdr:pic>
      <xdr:nvPicPr>
        <xdr:cNvPr id="76" name="Picture 75" descr="EPIC TORQUISH DECOR_1.jpg">
          <a:extLst>
            <a:ext uri="{FF2B5EF4-FFF2-40B4-BE49-F238E27FC236}">
              <a16:creationId xmlns:a16="http://schemas.microsoft.com/office/drawing/2014/main" xmlns="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29567" y="69454320"/>
          <a:ext cx="1517817" cy="1406270"/>
        </a:xfrm>
        <a:prstGeom prst="rect">
          <a:avLst/>
        </a:prstGeom>
      </xdr:spPr>
    </xdr:pic>
    <xdr:clientData/>
  </xdr:twoCellAnchor>
  <xdr:twoCellAnchor editAs="oneCell">
    <xdr:from>
      <xdr:col>1</xdr:col>
      <xdr:colOff>108361</xdr:colOff>
      <xdr:row>26</xdr:row>
      <xdr:rowOff>97600</xdr:rowOff>
    </xdr:from>
    <xdr:to>
      <xdr:col>1</xdr:col>
      <xdr:colOff>1113930</xdr:colOff>
      <xdr:row>26</xdr:row>
      <xdr:rowOff>626919</xdr:rowOff>
    </xdr:to>
    <xdr:pic>
      <xdr:nvPicPr>
        <xdr:cNvPr id="77" name="Picture 76" descr="EPIC TORQUISH DECOR_1.jpg">
          <a:extLst>
            <a:ext uri="{FF2B5EF4-FFF2-40B4-BE49-F238E27FC236}">
              <a16:creationId xmlns:a16="http://schemas.microsoft.com/office/drawing/2014/main" xmlns="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527836" y="71049325"/>
          <a:ext cx="1443719" cy="1443719"/>
        </a:xfrm>
        <a:prstGeom prst="rect">
          <a:avLst/>
        </a:prstGeom>
      </xdr:spPr>
    </xdr:pic>
    <xdr:clientData/>
  </xdr:twoCellAnchor>
  <xdr:twoCellAnchor editAs="oneCell">
    <xdr:from>
      <xdr:col>1</xdr:col>
      <xdr:colOff>138545</xdr:colOff>
      <xdr:row>27</xdr:row>
      <xdr:rowOff>114300</xdr:rowOff>
    </xdr:from>
    <xdr:to>
      <xdr:col>2</xdr:col>
      <xdr:colOff>2598</xdr:colOff>
      <xdr:row>28</xdr:row>
      <xdr:rowOff>2598</xdr:rowOff>
    </xdr:to>
    <xdr:pic>
      <xdr:nvPicPr>
        <xdr:cNvPr id="78" name="Picture 77" descr="EPIC TORQUISH DECOR_1.jpg">
          <a:extLst>
            <a:ext uri="{FF2B5EF4-FFF2-40B4-BE49-F238E27FC236}">
              <a16:creationId xmlns:a16="http://schemas.microsoft.com/office/drawing/2014/main" xmlns="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558020" y="72704325"/>
          <a:ext cx="1454728" cy="1393248"/>
        </a:xfrm>
        <a:prstGeom prst="rect">
          <a:avLst/>
        </a:prstGeom>
      </xdr:spPr>
    </xdr:pic>
    <xdr:clientData/>
  </xdr:twoCellAnchor>
  <xdr:twoCellAnchor editAs="oneCell">
    <xdr:from>
      <xdr:col>1</xdr:col>
      <xdr:colOff>153267</xdr:colOff>
      <xdr:row>28</xdr:row>
      <xdr:rowOff>86591</xdr:rowOff>
    </xdr:from>
    <xdr:to>
      <xdr:col>2</xdr:col>
      <xdr:colOff>301</xdr:colOff>
      <xdr:row>29</xdr:row>
      <xdr:rowOff>1732</xdr:rowOff>
    </xdr:to>
    <xdr:pic>
      <xdr:nvPicPr>
        <xdr:cNvPr id="79" name="Picture 78" descr="EPIC TORQUISH DECOR_1.jpg">
          <a:extLst>
            <a:ext uri="{FF2B5EF4-FFF2-40B4-BE49-F238E27FC236}">
              <a16:creationId xmlns:a16="http://schemas.microsoft.com/office/drawing/2014/main" xmlns="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572742" y="74248241"/>
          <a:ext cx="1437709" cy="1420091"/>
        </a:xfrm>
        <a:prstGeom prst="rect">
          <a:avLst/>
        </a:prstGeom>
      </xdr:spPr>
    </xdr:pic>
    <xdr:clientData/>
  </xdr:twoCellAnchor>
  <xdr:twoCellAnchor editAs="oneCell">
    <xdr:from>
      <xdr:col>1</xdr:col>
      <xdr:colOff>71128</xdr:colOff>
      <xdr:row>29</xdr:row>
      <xdr:rowOff>112570</xdr:rowOff>
    </xdr:from>
    <xdr:to>
      <xdr:col>1</xdr:col>
      <xdr:colOff>1113559</xdr:colOff>
      <xdr:row>29</xdr:row>
      <xdr:rowOff>626095</xdr:rowOff>
    </xdr:to>
    <xdr:pic>
      <xdr:nvPicPr>
        <xdr:cNvPr id="80" name="Picture 79" descr="EPIC TORQUISH DECOR_1.jpg">
          <a:extLst>
            <a:ext uri="{FF2B5EF4-FFF2-40B4-BE49-F238E27FC236}">
              <a16:creationId xmlns:a16="http://schemas.microsoft.com/office/drawing/2014/main" xmlns="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490603" y="66149395"/>
          <a:ext cx="1556781" cy="1466025"/>
        </a:xfrm>
        <a:prstGeom prst="rect">
          <a:avLst/>
        </a:prstGeom>
      </xdr:spPr>
    </xdr:pic>
    <xdr:clientData/>
  </xdr:twoCellAnchor>
  <xdr:twoCellAnchor editAs="oneCell">
    <xdr:from>
      <xdr:col>1</xdr:col>
      <xdr:colOff>116897</xdr:colOff>
      <xdr:row>30</xdr:row>
      <xdr:rowOff>90920</xdr:rowOff>
    </xdr:from>
    <xdr:to>
      <xdr:col>2</xdr:col>
      <xdr:colOff>0</xdr:colOff>
      <xdr:row>31</xdr:row>
      <xdr:rowOff>4331</xdr:rowOff>
    </xdr:to>
    <xdr:pic>
      <xdr:nvPicPr>
        <xdr:cNvPr id="81" name="Picture 80" descr="EPIC TORQUISH DECOR_1.jpg">
          <a:extLst>
            <a:ext uri="{FF2B5EF4-FFF2-40B4-BE49-F238E27FC236}">
              <a16:creationId xmlns:a16="http://schemas.microsoft.com/office/drawing/2014/main" xmlns="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3536372" y="75871820"/>
          <a:ext cx="1502353" cy="1485036"/>
        </a:xfrm>
        <a:prstGeom prst="rect">
          <a:avLst/>
        </a:prstGeom>
      </xdr:spPr>
    </xdr:pic>
    <xdr:clientData/>
  </xdr:twoCellAnchor>
  <xdr:twoCellAnchor editAs="oneCell">
    <xdr:from>
      <xdr:col>1</xdr:col>
      <xdr:colOff>146772</xdr:colOff>
      <xdr:row>31</xdr:row>
      <xdr:rowOff>84548</xdr:rowOff>
    </xdr:from>
    <xdr:to>
      <xdr:col>1</xdr:col>
      <xdr:colOff>1109974</xdr:colOff>
      <xdr:row>32</xdr:row>
      <xdr:rowOff>0</xdr:rowOff>
    </xdr:to>
    <xdr:pic>
      <xdr:nvPicPr>
        <xdr:cNvPr id="82" name="Picture 81" descr="EPIC TORQUISH DECOR_1.jpg">
          <a:extLst>
            <a:ext uri="{FF2B5EF4-FFF2-40B4-BE49-F238E27FC236}">
              <a16:creationId xmlns:a16="http://schemas.microsoft.com/office/drawing/2014/main" xmlns="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3566247" y="93610523"/>
          <a:ext cx="1439452" cy="1439452"/>
        </a:xfrm>
        <a:prstGeom prst="rect">
          <a:avLst/>
        </a:prstGeom>
      </xdr:spPr>
    </xdr:pic>
    <xdr:clientData/>
  </xdr:twoCellAnchor>
  <xdr:twoCellAnchor editAs="oneCell">
    <xdr:from>
      <xdr:col>1</xdr:col>
      <xdr:colOff>137391</xdr:colOff>
      <xdr:row>32</xdr:row>
      <xdr:rowOff>70138</xdr:rowOff>
    </xdr:from>
    <xdr:to>
      <xdr:col>1</xdr:col>
      <xdr:colOff>1110962</xdr:colOff>
      <xdr:row>32</xdr:row>
      <xdr:rowOff>624609</xdr:rowOff>
    </xdr:to>
    <xdr:pic>
      <xdr:nvPicPr>
        <xdr:cNvPr id="83" name="Picture 82" descr="EPIC TORQUISH DECOR_1.jpg">
          <a:extLst>
            <a:ext uri="{FF2B5EF4-FFF2-40B4-BE49-F238E27FC236}">
              <a16:creationId xmlns:a16="http://schemas.microsoft.com/office/drawing/2014/main" xmlns="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56866" y="98425288"/>
          <a:ext cx="1421246" cy="1421246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135</xdr:row>
      <xdr:rowOff>9525</xdr:rowOff>
    </xdr:from>
    <xdr:to>
      <xdr:col>1</xdr:col>
      <xdr:colOff>1009650</xdr:colOff>
      <xdr:row>135</xdr:row>
      <xdr:rowOff>618808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 l="6146" t="18898" r="78229" b="63501"/>
        <a:stretch>
          <a:fillRect/>
        </a:stretch>
      </xdr:blipFill>
      <xdr:spPr bwMode="auto">
        <a:xfrm>
          <a:off x="381000" y="136740900"/>
          <a:ext cx="962025" cy="6092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85725</xdr:colOff>
      <xdr:row>131</xdr:row>
      <xdr:rowOff>28575</xdr:rowOff>
    </xdr:from>
    <xdr:to>
      <xdr:col>1</xdr:col>
      <xdr:colOff>990600</xdr:colOff>
      <xdr:row>131</xdr:row>
      <xdr:rowOff>598311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rcRect l="4167" t="33813" r="85286" b="39554"/>
        <a:stretch>
          <a:fillRect/>
        </a:stretch>
      </xdr:blipFill>
      <xdr:spPr bwMode="auto">
        <a:xfrm>
          <a:off x="419100" y="134245350"/>
          <a:ext cx="904875" cy="5697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57150</xdr:colOff>
      <xdr:row>136</xdr:row>
      <xdr:rowOff>28575</xdr:rowOff>
    </xdr:from>
    <xdr:to>
      <xdr:col>1</xdr:col>
      <xdr:colOff>971550</xdr:colOff>
      <xdr:row>136</xdr:row>
      <xdr:rowOff>581025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4"/>
        <a:srcRect l="2995" t="51182" r="84505" b="30290"/>
        <a:stretch>
          <a:fillRect/>
        </a:stretch>
      </xdr:blipFill>
      <xdr:spPr bwMode="auto">
        <a:xfrm>
          <a:off x="390525" y="137388600"/>
          <a:ext cx="914400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85724</xdr:colOff>
      <xdr:row>132</xdr:row>
      <xdr:rowOff>19050</xdr:rowOff>
    </xdr:from>
    <xdr:to>
      <xdr:col>1</xdr:col>
      <xdr:colOff>952499</xdr:colOff>
      <xdr:row>132</xdr:row>
      <xdr:rowOff>593288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 l="54167" t="50488" r="35417" b="29826"/>
        <a:stretch>
          <a:fillRect/>
        </a:stretch>
      </xdr:blipFill>
      <xdr:spPr bwMode="auto">
        <a:xfrm>
          <a:off x="419099" y="134864475"/>
          <a:ext cx="866775" cy="57423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85726</xdr:colOff>
      <xdr:row>139</xdr:row>
      <xdr:rowOff>19050</xdr:rowOff>
    </xdr:from>
    <xdr:to>
      <xdr:col>1</xdr:col>
      <xdr:colOff>971550</xdr:colOff>
      <xdr:row>139</xdr:row>
      <xdr:rowOff>600075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 l="79036" t="52341" r="9115" b="28668"/>
        <a:stretch>
          <a:fillRect/>
        </a:stretch>
      </xdr:blipFill>
      <xdr:spPr bwMode="auto">
        <a:xfrm>
          <a:off x="419101" y="139265025"/>
          <a:ext cx="885824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114300</xdr:colOff>
      <xdr:row>58</xdr:row>
      <xdr:rowOff>19050</xdr:rowOff>
    </xdr:from>
    <xdr:to>
      <xdr:col>1</xdr:col>
      <xdr:colOff>1038225</xdr:colOff>
      <xdr:row>59</xdr:row>
      <xdr:rowOff>9525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7"/>
        <a:srcRect l="2865" t="20149" r="84505" b="64797"/>
        <a:stretch>
          <a:fillRect/>
        </a:stretch>
      </xdr:blipFill>
      <xdr:spPr bwMode="auto">
        <a:xfrm>
          <a:off x="447675" y="78914625"/>
          <a:ext cx="92392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28575</xdr:colOff>
      <xdr:row>62</xdr:row>
      <xdr:rowOff>38099</xdr:rowOff>
    </xdr:from>
    <xdr:to>
      <xdr:col>1</xdr:col>
      <xdr:colOff>1098323</xdr:colOff>
      <xdr:row>62</xdr:row>
      <xdr:rowOff>542924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7"/>
        <a:srcRect l="26823" t="22928" r="61588" b="67345"/>
        <a:stretch>
          <a:fillRect/>
        </a:stretch>
      </xdr:blipFill>
      <xdr:spPr bwMode="auto">
        <a:xfrm>
          <a:off x="361950" y="82076924"/>
          <a:ext cx="1069748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57150</xdr:colOff>
      <xdr:row>36</xdr:row>
      <xdr:rowOff>19050</xdr:rowOff>
    </xdr:from>
    <xdr:to>
      <xdr:col>1</xdr:col>
      <xdr:colOff>1047750</xdr:colOff>
      <xdr:row>36</xdr:row>
      <xdr:rowOff>542925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38"/>
        <a:srcRect l="61198" t="41455" r="25261" b="45807"/>
        <a:stretch>
          <a:fillRect/>
        </a:stretch>
      </xdr:blipFill>
      <xdr:spPr bwMode="auto">
        <a:xfrm>
          <a:off x="390525" y="22964775"/>
          <a:ext cx="990600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47625</xdr:colOff>
      <xdr:row>134</xdr:row>
      <xdr:rowOff>19049</xdr:rowOff>
    </xdr:from>
    <xdr:to>
      <xdr:col>1</xdr:col>
      <xdr:colOff>1009650</xdr:colOff>
      <xdr:row>134</xdr:row>
      <xdr:rowOff>581025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 l="53684" t="27791" r="28087" b="45748"/>
        <a:stretch>
          <a:fillRect/>
        </a:stretch>
      </xdr:blipFill>
      <xdr:spPr bwMode="auto">
        <a:xfrm>
          <a:off x="381000" y="136121774"/>
          <a:ext cx="962025" cy="5619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57150</xdr:colOff>
      <xdr:row>124</xdr:row>
      <xdr:rowOff>19050</xdr:rowOff>
    </xdr:from>
    <xdr:to>
      <xdr:col>1</xdr:col>
      <xdr:colOff>1076325</xdr:colOff>
      <xdr:row>125</xdr:row>
      <xdr:rowOff>0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 l="28516" t="37518" r="53125" b="47660"/>
        <a:stretch>
          <a:fillRect/>
        </a:stretch>
      </xdr:blipFill>
      <xdr:spPr bwMode="auto">
        <a:xfrm>
          <a:off x="390525" y="128577975"/>
          <a:ext cx="101917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85725</xdr:colOff>
      <xdr:row>137</xdr:row>
      <xdr:rowOff>0</xdr:rowOff>
    </xdr:from>
    <xdr:to>
      <xdr:col>1</xdr:col>
      <xdr:colOff>914400</xdr:colOff>
      <xdr:row>137</xdr:row>
      <xdr:rowOff>580313</xdr:rowOff>
    </xdr:to>
    <xdr:pic>
      <xdr:nvPicPr>
        <xdr:cNvPr id="48" name="Picture 47" descr="KMGKA-6B6080.jpg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19100" y="102784275"/>
          <a:ext cx="828675" cy="580313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333374</xdr:colOff>
      <xdr:row>133</xdr:row>
      <xdr:rowOff>0</xdr:rowOff>
    </xdr:from>
    <xdr:to>
      <xdr:col>1</xdr:col>
      <xdr:colOff>1019174</xdr:colOff>
      <xdr:row>133</xdr:row>
      <xdr:rowOff>579823</xdr:rowOff>
    </xdr:to>
    <xdr:pic>
      <xdr:nvPicPr>
        <xdr:cNvPr id="49" name="Picture 48" descr="KMG-6A243.jpg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33374" y="100269675"/>
          <a:ext cx="1019175" cy="579823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129</xdr:row>
      <xdr:rowOff>47625</xdr:rowOff>
    </xdr:from>
    <xdr:to>
      <xdr:col>1</xdr:col>
      <xdr:colOff>971550</xdr:colOff>
      <xdr:row>129</xdr:row>
      <xdr:rowOff>609600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476250" y="97802700"/>
          <a:ext cx="828675" cy="56197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127</xdr:row>
      <xdr:rowOff>0</xdr:rowOff>
    </xdr:from>
    <xdr:to>
      <xdr:col>1</xdr:col>
      <xdr:colOff>939021</xdr:colOff>
      <xdr:row>127</xdr:row>
      <xdr:rowOff>608539</xdr:rowOff>
    </xdr:to>
    <xdr:pic>
      <xdr:nvPicPr>
        <xdr:cNvPr id="84" name="Picture 83" descr="S8Q167-P.jpg"/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514350" y="96497775"/>
          <a:ext cx="758046" cy="608539"/>
        </a:xfrm>
        <a:prstGeom prst="rect">
          <a:avLst/>
        </a:prstGeom>
      </xdr:spPr>
    </xdr:pic>
    <xdr:clientData/>
  </xdr:twoCellAnchor>
  <xdr:twoCellAnchor editAs="oneCell">
    <xdr:from>
      <xdr:col>1</xdr:col>
      <xdr:colOff>221846</xdr:colOff>
      <xdr:row>128</xdr:row>
      <xdr:rowOff>21291</xdr:rowOff>
    </xdr:from>
    <xdr:to>
      <xdr:col>1</xdr:col>
      <xdr:colOff>903336</xdr:colOff>
      <xdr:row>128</xdr:row>
      <xdr:rowOff>576489</xdr:rowOff>
    </xdr:to>
    <xdr:pic>
      <xdr:nvPicPr>
        <xdr:cNvPr id="85" name="Picture 84" descr="S6J603.jpg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555221" y="97147716"/>
          <a:ext cx="681490" cy="555198"/>
        </a:xfrm>
        <a:prstGeom prst="rect">
          <a:avLst/>
        </a:prstGeom>
      </xdr:spPr>
    </xdr:pic>
    <xdr:clientData/>
  </xdr:twoCellAnchor>
  <xdr:twoCellAnchor editAs="oneCell">
    <xdr:from>
      <xdr:col>1</xdr:col>
      <xdr:colOff>166865</xdr:colOff>
      <xdr:row>125</xdr:row>
      <xdr:rowOff>22230</xdr:rowOff>
    </xdr:from>
    <xdr:to>
      <xdr:col>1</xdr:col>
      <xdr:colOff>1007306</xdr:colOff>
      <xdr:row>125</xdr:row>
      <xdr:rowOff>572540</xdr:rowOff>
    </xdr:to>
    <xdr:pic>
      <xdr:nvPicPr>
        <xdr:cNvPr id="87" name="Picture 86" descr="EPK80AC101.jpg"/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500240" y="94005405"/>
          <a:ext cx="840441" cy="55031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126</xdr:row>
      <xdr:rowOff>13024</xdr:rowOff>
    </xdr:from>
    <xdr:to>
      <xdr:col>1</xdr:col>
      <xdr:colOff>1012503</xdr:colOff>
      <xdr:row>126</xdr:row>
      <xdr:rowOff>607358</xdr:rowOff>
    </xdr:to>
    <xdr:pic>
      <xdr:nvPicPr>
        <xdr:cNvPr id="88" name="Picture 87" descr="EPK60RC105.jpg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457200" y="94624849"/>
          <a:ext cx="888678" cy="594334"/>
        </a:xfrm>
        <a:prstGeom prst="rect">
          <a:avLst/>
        </a:prstGeom>
      </xdr:spPr>
    </xdr:pic>
    <xdr:clientData/>
  </xdr:twoCellAnchor>
  <xdr:twoCellAnchor editAs="oneCell">
    <xdr:from>
      <xdr:col>1</xdr:col>
      <xdr:colOff>101974</xdr:colOff>
      <xdr:row>116</xdr:row>
      <xdr:rowOff>0</xdr:rowOff>
    </xdr:from>
    <xdr:to>
      <xdr:col>1</xdr:col>
      <xdr:colOff>920004</xdr:colOff>
      <xdr:row>116</xdr:row>
      <xdr:rowOff>602286</xdr:rowOff>
    </xdr:to>
    <xdr:pic>
      <xdr:nvPicPr>
        <xdr:cNvPr id="89" name="Picture 88" descr="KMBXY8B101.jpg"/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435349" y="88325325"/>
          <a:ext cx="818030" cy="602286"/>
        </a:xfrm>
        <a:prstGeom prst="rect">
          <a:avLst/>
        </a:prstGeom>
      </xdr:spPr>
    </xdr:pic>
    <xdr:clientData/>
  </xdr:twoCellAnchor>
  <xdr:twoCellAnchor editAs="oneCell">
    <xdr:from>
      <xdr:col>1</xdr:col>
      <xdr:colOff>79560</xdr:colOff>
      <xdr:row>117</xdr:row>
      <xdr:rowOff>10085</xdr:rowOff>
    </xdr:from>
    <xdr:to>
      <xdr:col>1</xdr:col>
      <xdr:colOff>964825</xdr:colOff>
      <xdr:row>117</xdr:row>
      <xdr:rowOff>561890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12935" y="88964060"/>
          <a:ext cx="885265" cy="551805"/>
        </a:xfrm>
        <a:prstGeom prst="rect">
          <a:avLst/>
        </a:prstGeom>
      </xdr:spPr>
    </xdr:pic>
    <xdr:clientData/>
  </xdr:twoCellAnchor>
  <xdr:twoCellAnchor editAs="oneCell">
    <xdr:from>
      <xdr:col>1</xdr:col>
      <xdr:colOff>113179</xdr:colOff>
      <xdr:row>117</xdr:row>
      <xdr:rowOff>581584</xdr:rowOff>
    </xdr:from>
    <xdr:to>
      <xdr:col>1</xdr:col>
      <xdr:colOff>931208</xdr:colOff>
      <xdr:row>118</xdr:row>
      <xdr:rowOff>580463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6554" y="89535559"/>
          <a:ext cx="818029" cy="627529"/>
        </a:xfrm>
        <a:prstGeom prst="rect">
          <a:avLst/>
        </a:prstGeom>
      </xdr:spPr>
    </xdr:pic>
    <xdr:clientData/>
  </xdr:twoCellAnchor>
  <xdr:twoCellAnchor editAs="oneCell">
    <xdr:from>
      <xdr:col>1</xdr:col>
      <xdr:colOff>113739</xdr:colOff>
      <xdr:row>120</xdr:row>
      <xdr:rowOff>611901</xdr:rowOff>
    </xdr:from>
    <xdr:to>
      <xdr:col>1</xdr:col>
      <xdr:colOff>774326</xdr:colOff>
      <xdr:row>121</xdr:row>
      <xdr:rowOff>578798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447114" y="91451826"/>
          <a:ext cx="660587" cy="595547"/>
        </a:xfrm>
        <a:prstGeom prst="rect">
          <a:avLst/>
        </a:prstGeom>
      </xdr:spPr>
    </xdr:pic>
    <xdr:clientData/>
  </xdr:twoCellAnchor>
  <xdr:twoCellAnchor editAs="oneCell">
    <xdr:from>
      <xdr:col>1</xdr:col>
      <xdr:colOff>75639</xdr:colOff>
      <xdr:row>118</xdr:row>
      <xdr:rowOff>625286</xdr:rowOff>
    </xdr:from>
    <xdr:to>
      <xdr:col>1</xdr:col>
      <xdr:colOff>808990</xdr:colOff>
      <xdr:row>119</xdr:row>
      <xdr:rowOff>582581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09014" y="87064661"/>
          <a:ext cx="733351" cy="58594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120</xdr:row>
      <xdr:rowOff>21839</xdr:rowOff>
    </xdr:from>
    <xdr:to>
      <xdr:col>1</xdr:col>
      <xdr:colOff>841273</xdr:colOff>
      <xdr:row>120</xdr:row>
      <xdr:rowOff>611839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90525" y="90861764"/>
          <a:ext cx="784123" cy="59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203071</xdr:colOff>
      <xdr:row>109</xdr:row>
      <xdr:rowOff>58934</xdr:rowOff>
    </xdr:from>
    <xdr:to>
      <xdr:col>1</xdr:col>
      <xdr:colOff>1111361</xdr:colOff>
      <xdr:row>110</xdr:row>
      <xdr:rowOff>1</xdr:rowOff>
    </xdr:to>
    <xdr:pic>
      <xdr:nvPicPr>
        <xdr:cNvPr id="96" name="Picture 95" descr="2NQ8036 (KMBXY8036).jpg"/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536446" y="125922284"/>
          <a:ext cx="1022590" cy="569717"/>
        </a:xfrm>
        <a:prstGeom prst="rect">
          <a:avLst/>
        </a:prstGeom>
      </xdr:spPr>
    </xdr:pic>
    <xdr:clientData/>
  </xdr:twoCellAnchor>
  <xdr:twoCellAnchor editAs="oneCell">
    <xdr:from>
      <xdr:col>1</xdr:col>
      <xdr:colOff>205511</xdr:colOff>
      <xdr:row>110</xdr:row>
      <xdr:rowOff>51454</xdr:rowOff>
    </xdr:from>
    <xdr:to>
      <xdr:col>1</xdr:col>
      <xdr:colOff>1113971</xdr:colOff>
      <xdr:row>110</xdr:row>
      <xdr:rowOff>593911</xdr:rowOff>
    </xdr:to>
    <xdr:pic>
      <xdr:nvPicPr>
        <xdr:cNvPr id="98" name="Picture 97" descr="2-WH8204 (KMBXY8204).jpg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38886" y="126543454"/>
          <a:ext cx="994185" cy="542457"/>
        </a:xfrm>
        <a:prstGeom prst="rect">
          <a:avLst/>
        </a:prstGeom>
        <a:ln>
          <a:solidFill>
            <a:schemeClr val="bg1">
              <a:lumMod val="75000"/>
            </a:schemeClr>
          </a:solidFill>
        </a:ln>
      </xdr:spPr>
    </xdr:pic>
    <xdr:clientData/>
  </xdr:twoCellAnchor>
  <xdr:twoCellAnchor editAs="oneCell">
    <xdr:from>
      <xdr:col>1</xdr:col>
      <xdr:colOff>232270</xdr:colOff>
      <xdr:row>111</xdr:row>
      <xdr:rowOff>34999</xdr:rowOff>
    </xdr:from>
    <xdr:to>
      <xdr:col>2</xdr:col>
      <xdr:colOff>1680</xdr:colOff>
      <xdr:row>111</xdr:row>
      <xdr:rowOff>560294</xdr:rowOff>
    </xdr:to>
    <xdr:pic>
      <xdr:nvPicPr>
        <xdr:cNvPr id="99" name="Picture 98" descr="3DMC81113 (KMBXY81113).jpg"/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565645" y="127155649"/>
          <a:ext cx="921935" cy="525295"/>
        </a:xfrm>
        <a:prstGeom prst="rect">
          <a:avLst/>
        </a:prstGeom>
      </xdr:spPr>
    </xdr:pic>
    <xdr:clientData/>
  </xdr:twoCellAnchor>
  <xdr:twoCellAnchor editAs="oneCell">
    <xdr:from>
      <xdr:col>1</xdr:col>
      <xdr:colOff>224289</xdr:colOff>
      <xdr:row>112</xdr:row>
      <xdr:rowOff>44918</xdr:rowOff>
    </xdr:from>
    <xdr:to>
      <xdr:col>2</xdr:col>
      <xdr:colOff>2540</xdr:colOff>
      <xdr:row>112</xdr:row>
      <xdr:rowOff>575742</xdr:rowOff>
    </xdr:to>
    <xdr:pic>
      <xdr:nvPicPr>
        <xdr:cNvPr id="100" name="Picture 99" descr="3DMC81115 (KMBXY81115).jpg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557664" y="127794218"/>
          <a:ext cx="1102226" cy="530824"/>
        </a:xfrm>
        <a:prstGeom prst="rect">
          <a:avLst/>
        </a:prstGeom>
      </xdr:spPr>
    </xdr:pic>
    <xdr:clientData/>
  </xdr:twoCellAnchor>
  <xdr:twoCellAnchor editAs="oneCell">
    <xdr:from>
      <xdr:col>1</xdr:col>
      <xdr:colOff>179296</xdr:colOff>
      <xdr:row>113</xdr:row>
      <xdr:rowOff>11207</xdr:rowOff>
    </xdr:from>
    <xdr:to>
      <xdr:col>2</xdr:col>
      <xdr:colOff>3318</xdr:colOff>
      <xdr:row>114</xdr:row>
      <xdr:rowOff>27463</xdr:rowOff>
    </xdr:to>
    <xdr:pic>
      <xdr:nvPicPr>
        <xdr:cNvPr id="101" name="Picture 100" descr="3DMC8156.jpg"/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512671" y="128389157"/>
          <a:ext cx="1195622" cy="644906"/>
        </a:xfrm>
        <a:prstGeom prst="rect">
          <a:avLst/>
        </a:prstGeom>
      </xdr:spPr>
    </xdr:pic>
    <xdr:clientData/>
  </xdr:twoCellAnchor>
  <xdr:twoCellAnchor editAs="oneCell">
    <xdr:from>
      <xdr:col>1</xdr:col>
      <xdr:colOff>180995</xdr:colOff>
      <xdr:row>114</xdr:row>
      <xdr:rowOff>67235</xdr:rowOff>
    </xdr:from>
    <xdr:to>
      <xdr:col>1</xdr:col>
      <xdr:colOff>1112770</xdr:colOff>
      <xdr:row>115</xdr:row>
      <xdr:rowOff>26674</xdr:rowOff>
    </xdr:to>
    <xdr:pic>
      <xdr:nvPicPr>
        <xdr:cNvPr id="102" name="Picture 101" descr="3DMC8730 (KMBXY8730).jpg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514370" y="129073835"/>
          <a:ext cx="1141325" cy="588089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190502</xdr:colOff>
      <xdr:row>114</xdr:row>
      <xdr:rowOff>620433</xdr:rowOff>
    </xdr:from>
    <xdr:to>
      <xdr:col>1</xdr:col>
      <xdr:colOff>1042148</xdr:colOff>
      <xdr:row>115</xdr:row>
      <xdr:rowOff>589969</xdr:rowOff>
    </xdr:to>
    <xdr:pic>
      <xdr:nvPicPr>
        <xdr:cNvPr id="103" name="Picture 102" descr="3GM96807 (KMBXY96807).jpg"/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523877" y="129627033"/>
          <a:ext cx="851646" cy="598186"/>
        </a:xfrm>
        <a:prstGeom prst="rect">
          <a:avLst/>
        </a:prstGeom>
      </xdr:spPr>
    </xdr:pic>
    <xdr:clientData/>
  </xdr:twoCellAnchor>
  <xdr:twoCellAnchor editAs="oneCell">
    <xdr:from>
      <xdr:col>1</xdr:col>
      <xdr:colOff>266264</xdr:colOff>
      <xdr:row>105</xdr:row>
      <xdr:rowOff>33618</xdr:rowOff>
    </xdr:from>
    <xdr:to>
      <xdr:col>2</xdr:col>
      <xdr:colOff>917</xdr:colOff>
      <xdr:row>105</xdr:row>
      <xdr:rowOff>595003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599639" y="123382368"/>
          <a:ext cx="858603" cy="561385"/>
        </a:xfrm>
        <a:prstGeom prst="rect">
          <a:avLst/>
        </a:prstGeom>
      </xdr:spPr>
    </xdr:pic>
    <xdr:clientData/>
  </xdr:twoCellAnchor>
  <xdr:twoCellAnchor editAs="oneCell">
    <xdr:from>
      <xdr:col>1</xdr:col>
      <xdr:colOff>260978</xdr:colOff>
      <xdr:row>106</xdr:row>
      <xdr:rowOff>24519</xdr:rowOff>
    </xdr:from>
    <xdr:to>
      <xdr:col>1</xdr:col>
      <xdr:colOff>1099857</xdr:colOff>
      <xdr:row>106</xdr:row>
      <xdr:rowOff>616323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594353" y="124001919"/>
          <a:ext cx="838879" cy="591804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224119</xdr:colOff>
      <xdr:row>107</xdr:row>
      <xdr:rowOff>30753</xdr:rowOff>
    </xdr:from>
    <xdr:to>
      <xdr:col>2</xdr:col>
      <xdr:colOff>4244</xdr:colOff>
      <xdr:row>108</xdr:row>
      <xdr:rowOff>1</xdr:rowOff>
    </xdr:to>
    <xdr:pic>
      <xdr:nvPicPr>
        <xdr:cNvPr id="106" name="Picture 105" descr="2NQ8030 (KMBXY8030).jpg"/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557494" y="124636803"/>
          <a:ext cx="1113625" cy="597898"/>
        </a:xfrm>
        <a:prstGeom prst="rect">
          <a:avLst/>
        </a:prstGeom>
      </xdr:spPr>
    </xdr:pic>
    <xdr:clientData/>
  </xdr:twoCellAnchor>
  <xdr:twoCellAnchor editAs="oneCell">
    <xdr:from>
      <xdr:col>1</xdr:col>
      <xdr:colOff>186420</xdr:colOff>
      <xdr:row>108</xdr:row>
      <xdr:rowOff>77216</xdr:rowOff>
    </xdr:from>
    <xdr:to>
      <xdr:col>2</xdr:col>
      <xdr:colOff>1121</xdr:colOff>
      <xdr:row>109</xdr:row>
      <xdr:rowOff>89749</xdr:rowOff>
    </xdr:to>
    <xdr:pic>
      <xdr:nvPicPr>
        <xdr:cNvPr id="107" name="Picture 106" descr="2NQ8032 (KMBXY8032).jpg"/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519795" y="125311916"/>
          <a:ext cx="1091051" cy="641183"/>
        </a:xfrm>
        <a:prstGeom prst="rect">
          <a:avLst/>
        </a:prstGeom>
      </xdr:spPr>
    </xdr:pic>
    <xdr:clientData/>
  </xdr:twoCellAnchor>
  <xdr:twoCellAnchor editAs="oneCell">
    <xdr:from>
      <xdr:col>1</xdr:col>
      <xdr:colOff>208569</xdr:colOff>
      <xdr:row>100</xdr:row>
      <xdr:rowOff>9710</xdr:rowOff>
    </xdr:from>
    <xdr:to>
      <xdr:col>1</xdr:col>
      <xdr:colOff>907679</xdr:colOff>
      <xdr:row>100</xdr:row>
      <xdr:rowOff>563315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541944" y="117700610"/>
          <a:ext cx="699110" cy="553605"/>
        </a:xfrm>
        <a:prstGeom prst="rect">
          <a:avLst/>
        </a:prstGeom>
      </xdr:spPr>
    </xdr:pic>
    <xdr:clientData/>
  </xdr:twoCellAnchor>
  <xdr:twoCellAnchor editAs="oneCell">
    <xdr:from>
      <xdr:col>1</xdr:col>
      <xdr:colOff>206633</xdr:colOff>
      <xdr:row>104</xdr:row>
      <xdr:rowOff>15251</xdr:rowOff>
    </xdr:from>
    <xdr:to>
      <xdr:col>1</xdr:col>
      <xdr:colOff>977740</xdr:colOff>
      <xdr:row>104</xdr:row>
      <xdr:rowOff>612115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540008" y="120220751"/>
          <a:ext cx="771107" cy="596864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190502</xdr:colOff>
      <xdr:row>102</xdr:row>
      <xdr:rowOff>622821</xdr:rowOff>
    </xdr:from>
    <xdr:to>
      <xdr:col>1</xdr:col>
      <xdr:colOff>987267</xdr:colOff>
      <xdr:row>103</xdr:row>
      <xdr:rowOff>614594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523877" y="119571021"/>
          <a:ext cx="796765" cy="620423"/>
        </a:xfrm>
        <a:prstGeom prst="rect">
          <a:avLst/>
        </a:prstGeom>
      </xdr:spPr>
    </xdr:pic>
    <xdr:clientData/>
  </xdr:twoCellAnchor>
  <xdr:twoCellAnchor editAs="oneCell">
    <xdr:from>
      <xdr:col>1</xdr:col>
      <xdr:colOff>174509</xdr:colOff>
      <xdr:row>102</xdr:row>
      <xdr:rowOff>10787</xdr:rowOff>
    </xdr:from>
    <xdr:to>
      <xdr:col>1</xdr:col>
      <xdr:colOff>962314</xdr:colOff>
      <xdr:row>102</xdr:row>
      <xdr:rowOff>571501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507884" y="118958987"/>
          <a:ext cx="787805" cy="560714"/>
        </a:xfrm>
        <a:prstGeom prst="rect">
          <a:avLst/>
        </a:prstGeom>
      </xdr:spPr>
    </xdr:pic>
    <xdr:clientData/>
  </xdr:twoCellAnchor>
  <xdr:twoCellAnchor editAs="oneCell">
    <xdr:from>
      <xdr:col>1</xdr:col>
      <xdr:colOff>199043</xdr:colOff>
      <xdr:row>101</xdr:row>
      <xdr:rowOff>10684</xdr:rowOff>
    </xdr:from>
    <xdr:to>
      <xdr:col>1</xdr:col>
      <xdr:colOff>968278</xdr:colOff>
      <xdr:row>101</xdr:row>
      <xdr:rowOff>582706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532418" y="118330234"/>
          <a:ext cx="769235" cy="572022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98</xdr:row>
      <xdr:rowOff>22411</xdr:rowOff>
    </xdr:from>
    <xdr:to>
      <xdr:col>1</xdr:col>
      <xdr:colOff>1095375</xdr:colOff>
      <xdr:row>98</xdr:row>
      <xdr:rowOff>603436</xdr:rowOff>
    </xdr:to>
    <xdr:pic>
      <xdr:nvPicPr>
        <xdr:cNvPr id="114" name="Picture 113" descr="KEG 005.jpg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523875" y="114570061"/>
          <a:ext cx="904875" cy="581025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99</xdr:row>
      <xdr:rowOff>53838</xdr:rowOff>
    </xdr:from>
    <xdr:to>
      <xdr:col>1</xdr:col>
      <xdr:colOff>1085850</xdr:colOff>
      <xdr:row>99</xdr:row>
      <xdr:rowOff>539613</xdr:rowOff>
    </xdr:to>
    <xdr:pic>
      <xdr:nvPicPr>
        <xdr:cNvPr id="115" name="Picture 114" descr="TGM013.jpg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52450" y="115230138"/>
          <a:ext cx="866775" cy="48577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87</xdr:row>
      <xdr:rowOff>33611</xdr:rowOff>
    </xdr:from>
    <xdr:to>
      <xdr:col>1</xdr:col>
      <xdr:colOff>1098176</xdr:colOff>
      <xdr:row>87</xdr:row>
      <xdr:rowOff>593912</xdr:rowOff>
    </xdr:to>
    <xdr:pic>
      <xdr:nvPicPr>
        <xdr:cNvPr id="116" name="Picture 115" descr="019A.jpg"/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423022" y="107037461"/>
          <a:ext cx="1008529" cy="560301"/>
        </a:xfrm>
        <a:prstGeom prst="rect">
          <a:avLst/>
        </a:prstGeom>
      </xdr:spPr>
    </xdr:pic>
    <xdr:clientData/>
  </xdr:twoCellAnchor>
  <xdr:twoCellAnchor editAs="oneCell">
    <xdr:from>
      <xdr:col>1</xdr:col>
      <xdr:colOff>100853</xdr:colOff>
      <xdr:row>88</xdr:row>
      <xdr:rowOff>25728</xdr:rowOff>
    </xdr:from>
    <xdr:to>
      <xdr:col>1</xdr:col>
      <xdr:colOff>1064558</xdr:colOff>
      <xdr:row>88</xdr:row>
      <xdr:rowOff>618005</xdr:rowOff>
    </xdr:to>
    <xdr:pic>
      <xdr:nvPicPr>
        <xdr:cNvPr id="117" name="Picture 116" descr="019B.jpg"/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434228" y="107658228"/>
          <a:ext cx="963705" cy="592277"/>
        </a:xfrm>
        <a:prstGeom prst="rect">
          <a:avLst/>
        </a:prstGeom>
      </xdr:spPr>
    </xdr:pic>
    <xdr:clientData/>
  </xdr:twoCellAnchor>
  <xdr:twoCellAnchor editAs="oneCell">
    <xdr:from>
      <xdr:col>1</xdr:col>
      <xdr:colOff>137273</xdr:colOff>
      <xdr:row>89</xdr:row>
      <xdr:rowOff>22411</xdr:rowOff>
    </xdr:from>
    <xdr:to>
      <xdr:col>1</xdr:col>
      <xdr:colOff>1051673</xdr:colOff>
      <xdr:row>89</xdr:row>
      <xdr:rowOff>590159</xdr:rowOff>
    </xdr:to>
    <xdr:pic>
      <xdr:nvPicPr>
        <xdr:cNvPr id="118" name="Picture 117" descr="053AH.jpg"/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470648" y="108283561"/>
          <a:ext cx="914400" cy="567748"/>
        </a:xfrm>
        <a:prstGeom prst="rect">
          <a:avLst/>
        </a:prstGeom>
      </xdr:spPr>
    </xdr:pic>
    <xdr:clientData/>
  </xdr:twoCellAnchor>
  <xdr:twoCellAnchor editAs="oneCell">
    <xdr:from>
      <xdr:col>1</xdr:col>
      <xdr:colOff>129429</xdr:colOff>
      <xdr:row>90</xdr:row>
      <xdr:rowOff>60121</xdr:rowOff>
    </xdr:from>
    <xdr:to>
      <xdr:col>1</xdr:col>
      <xdr:colOff>1043829</xdr:colOff>
      <xdr:row>91</xdr:row>
      <xdr:rowOff>13616</xdr:rowOff>
    </xdr:to>
    <xdr:pic>
      <xdr:nvPicPr>
        <xdr:cNvPr id="119" name="Picture 118" descr="349AJ.jpg"/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462804" y="108949921"/>
          <a:ext cx="914400" cy="582145"/>
        </a:xfrm>
        <a:prstGeom prst="rect">
          <a:avLst/>
        </a:prstGeom>
      </xdr:spPr>
    </xdr:pic>
    <xdr:clientData/>
  </xdr:twoCellAnchor>
  <xdr:twoCellAnchor editAs="oneCell">
    <xdr:from>
      <xdr:col>1</xdr:col>
      <xdr:colOff>119344</xdr:colOff>
      <xdr:row>91</xdr:row>
      <xdr:rowOff>16180</xdr:rowOff>
    </xdr:from>
    <xdr:to>
      <xdr:col>1</xdr:col>
      <xdr:colOff>1033744</xdr:colOff>
      <xdr:row>91</xdr:row>
      <xdr:rowOff>597205</xdr:rowOff>
    </xdr:to>
    <xdr:pic>
      <xdr:nvPicPr>
        <xdr:cNvPr id="120" name="Picture 119" descr="394AF.jpg"/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452719" y="109534630"/>
          <a:ext cx="914400" cy="581025"/>
        </a:xfrm>
        <a:prstGeom prst="rect">
          <a:avLst/>
        </a:prstGeom>
      </xdr:spPr>
    </xdr:pic>
    <xdr:clientData/>
  </xdr:twoCellAnchor>
  <xdr:twoCellAnchor editAs="oneCell">
    <xdr:from>
      <xdr:col>1</xdr:col>
      <xdr:colOff>145676</xdr:colOff>
      <xdr:row>92</xdr:row>
      <xdr:rowOff>33177</xdr:rowOff>
    </xdr:from>
    <xdr:to>
      <xdr:col>1</xdr:col>
      <xdr:colOff>1060076</xdr:colOff>
      <xdr:row>93</xdr:row>
      <xdr:rowOff>5722</xdr:rowOff>
    </xdr:to>
    <xdr:pic>
      <xdr:nvPicPr>
        <xdr:cNvPr id="121" name="Picture 120" descr="463AJ.jpg"/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479051" y="110180277"/>
          <a:ext cx="914400" cy="60119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93</xdr:row>
      <xdr:rowOff>11206</xdr:rowOff>
    </xdr:from>
    <xdr:to>
      <xdr:col>1</xdr:col>
      <xdr:colOff>1104900</xdr:colOff>
      <xdr:row>93</xdr:row>
      <xdr:rowOff>527956</xdr:rowOff>
    </xdr:to>
    <xdr:pic>
      <xdr:nvPicPr>
        <xdr:cNvPr id="122" name="Picture 121" descr="482AJ.jpg"/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523875" y="110786956"/>
          <a:ext cx="914400" cy="516750"/>
        </a:xfrm>
        <a:prstGeom prst="rect">
          <a:avLst/>
        </a:prstGeom>
      </xdr:spPr>
    </xdr:pic>
    <xdr:clientData/>
  </xdr:twoCellAnchor>
  <xdr:twoCellAnchor editAs="oneCell">
    <xdr:from>
      <xdr:col>1</xdr:col>
      <xdr:colOff>211950</xdr:colOff>
      <xdr:row>94</xdr:row>
      <xdr:rowOff>25694</xdr:rowOff>
    </xdr:from>
    <xdr:to>
      <xdr:col>2</xdr:col>
      <xdr:colOff>2400</xdr:colOff>
      <xdr:row>95</xdr:row>
      <xdr:rowOff>0</xdr:rowOff>
    </xdr:to>
    <xdr:pic>
      <xdr:nvPicPr>
        <xdr:cNvPr id="123" name="Picture 122" descr="CD 107.jpg"/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545325" y="111430094"/>
          <a:ext cx="914400" cy="602956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1</xdr:col>
      <xdr:colOff>202425</xdr:colOff>
      <xdr:row>95</xdr:row>
      <xdr:rowOff>83874</xdr:rowOff>
    </xdr:from>
    <xdr:to>
      <xdr:col>1</xdr:col>
      <xdr:colOff>1057275</xdr:colOff>
      <xdr:row>96</xdr:row>
      <xdr:rowOff>39770</xdr:rowOff>
    </xdr:to>
    <xdr:pic>
      <xdr:nvPicPr>
        <xdr:cNvPr id="124" name="Picture 123" descr="CD 109.jpg"/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535800" y="112116924"/>
          <a:ext cx="854850" cy="584546"/>
        </a:xfrm>
        <a:prstGeom prst="rect">
          <a:avLst/>
        </a:prstGeom>
      </xdr:spPr>
    </xdr:pic>
    <xdr:clientData/>
  </xdr:twoCellAnchor>
  <xdr:twoCellAnchor editAs="oneCell">
    <xdr:from>
      <xdr:col>1</xdr:col>
      <xdr:colOff>212913</xdr:colOff>
      <xdr:row>96</xdr:row>
      <xdr:rowOff>89648</xdr:rowOff>
    </xdr:from>
    <xdr:to>
      <xdr:col>2</xdr:col>
      <xdr:colOff>3363</xdr:colOff>
      <xdr:row>97</xdr:row>
      <xdr:rowOff>30915</xdr:rowOff>
    </xdr:to>
    <xdr:pic>
      <xdr:nvPicPr>
        <xdr:cNvPr id="125" name="Picture 124" descr="CD 125.jpg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46288" y="112751348"/>
          <a:ext cx="914400" cy="569917"/>
        </a:xfrm>
        <a:prstGeom prst="rect">
          <a:avLst/>
        </a:prstGeom>
      </xdr:spPr>
    </xdr:pic>
    <xdr:clientData/>
  </xdr:twoCellAnchor>
  <xdr:twoCellAnchor editAs="oneCell">
    <xdr:from>
      <xdr:col>1</xdr:col>
      <xdr:colOff>234363</xdr:colOff>
      <xdr:row>97</xdr:row>
      <xdr:rowOff>123796</xdr:rowOff>
    </xdr:from>
    <xdr:to>
      <xdr:col>1</xdr:col>
      <xdr:colOff>1110663</xdr:colOff>
      <xdr:row>97</xdr:row>
      <xdr:rowOff>592921</xdr:rowOff>
    </xdr:to>
    <xdr:pic>
      <xdr:nvPicPr>
        <xdr:cNvPr id="126" name="Picture 125" descr="KEG 008.jpg"/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567738" y="113414146"/>
          <a:ext cx="914400" cy="4691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976497</xdr:colOff>
      <xdr:row>76</xdr:row>
      <xdr:rowOff>79629</xdr:rowOff>
    </xdr:to>
    <xdr:pic>
      <xdr:nvPicPr>
        <xdr:cNvPr id="127" name="Picture 126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98202750"/>
          <a:ext cx="976497" cy="708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110534</xdr:colOff>
      <xdr:row>79</xdr:row>
      <xdr:rowOff>37523</xdr:rowOff>
    </xdr:from>
    <xdr:to>
      <xdr:col>1</xdr:col>
      <xdr:colOff>948698</xdr:colOff>
      <xdr:row>80</xdr:row>
      <xdr:rowOff>14745</xdr:rowOff>
    </xdr:to>
    <xdr:pic>
      <xdr:nvPicPr>
        <xdr:cNvPr id="128" name="Picture 127" descr="Y88J73P.jpg"/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443909" y="100754873"/>
          <a:ext cx="838164" cy="605872"/>
        </a:xfrm>
        <a:prstGeom prst="rect">
          <a:avLst/>
        </a:prstGeom>
      </xdr:spPr>
    </xdr:pic>
    <xdr:clientData/>
  </xdr:twoCellAnchor>
  <xdr:twoCellAnchor editAs="oneCell">
    <xdr:from>
      <xdr:col>1</xdr:col>
      <xdr:colOff>78611</xdr:colOff>
      <xdr:row>78</xdr:row>
      <xdr:rowOff>40919</xdr:rowOff>
    </xdr:from>
    <xdr:to>
      <xdr:col>1</xdr:col>
      <xdr:colOff>997324</xdr:colOff>
      <xdr:row>79</xdr:row>
      <xdr:rowOff>7532</xdr:rowOff>
    </xdr:to>
    <xdr:pic>
      <xdr:nvPicPr>
        <xdr:cNvPr id="129" name="Picture 128" descr="Y88J72P.jpg"/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411986" y="100129619"/>
          <a:ext cx="918713" cy="595263"/>
        </a:xfrm>
        <a:prstGeom prst="rect">
          <a:avLst/>
        </a:prstGeom>
      </xdr:spPr>
    </xdr:pic>
    <xdr:clientData/>
  </xdr:twoCellAnchor>
  <xdr:twoCellAnchor editAs="oneCell">
    <xdr:from>
      <xdr:col>1</xdr:col>
      <xdr:colOff>70635</xdr:colOff>
      <xdr:row>76</xdr:row>
      <xdr:rowOff>89647</xdr:rowOff>
    </xdr:from>
    <xdr:to>
      <xdr:col>1</xdr:col>
      <xdr:colOff>908799</xdr:colOff>
      <xdr:row>77</xdr:row>
      <xdr:rowOff>3211</xdr:rowOff>
    </xdr:to>
    <xdr:pic>
      <xdr:nvPicPr>
        <xdr:cNvPr id="130" name="Picture 129" descr="Y88J72P.jpg"/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404010" y="98921047"/>
          <a:ext cx="838164" cy="542214"/>
        </a:xfrm>
        <a:prstGeom prst="rect">
          <a:avLst/>
        </a:prstGeom>
      </xdr:spPr>
    </xdr:pic>
    <xdr:clientData/>
  </xdr:twoCellAnchor>
  <xdr:twoCellAnchor editAs="oneCell">
    <xdr:from>
      <xdr:col>1</xdr:col>
      <xdr:colOff>99497</xdr:colOff>
      <xdr:row>77</xdr:row>
      <xdr:rowOff>134129</xdr:rowOff>
    </xdr:from>
    <xdr:to>
      <xdr:col>1</xdr:col>
      <xdr:colOff>927051</xdr:colOff>
      <xdr:row>77</xdr:row>
      <xdr:rowOff>599257</xdr:rowOff>
    </xdr:to>
    <xdr:pic>
      <xdr:nvPicPr>
        <xdr:cNvPr id="131" name="Picture 130" descr="Y88J76P.jpg"/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432872" y="99594179"/>
          <a:ext cx="827554" cy="465128"/>
        </a:xfrm>
        <a:prstGeom prst="rect">
          <a:avLst/>
        </a:prstGeom>
      </xdr:spPr>
    </xdr:pic>
    <xdr:clientData/>
  </xdr:twoCellAnchor>
  <xdr:twoCellAnchor>
    <xdr:from>
      <xdr:col>1</xdr:col>
      <xdr:colOff>156883</xdr:colOff>
      <xdr:row>80</xdr:row>
      <xdr:rowOff>0</xdr:rowOff>
    </xdr:from>
    <xdr:to>
      <xdr:col>1</xdr:col>
      <xdr:colOff>806825</xdr:colOff>
      <xdr:row>81</xdr:row>
      <xdr:rowOff>41647</xdr:rowOff>
    </xdr:to>
    <xdr:pic>
      <xdr:nvPicPr>
        <xdr:cNvPr id="132" name="鱼肚白A2S8003.jpg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/>
        </a:blip>
        <a:stretch>
          <a:fillRect/>
        </a:stretch>
      </xdr:blipFill>
      <xdr:spPr>
        <a:xfrm>
          <a:off x="490258" y="101346000"/>
          <a:ext cx="649942" cy="67029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149074</xdr:colOff>
      <xdr:row>81</xdr:row>
      <xdr:rowOff>50861</xdr:rowOff>
    </xdr:from>
    <xdr:to>
      <xdr:col>1</xdr:col>
      <xdr:colOff>885265</xdr:colOff>
      <xdr:row>82</xdr:row>
      <xdr:rowOff>26524</xdr:rowOff>
    </xdr:to>
    <xdr:pic>
      <xdr:nvPicPr>
        <xdr:cNvPr id="133" name="云灰石A1S8010.jpg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/>
        </a:blip>
        <a:stretch>
          <a:fillRect/>
        </a:stretch>
      </xdr:blipFill>
      <xdr:spPr>
        <a:xfrm>
          <a:off x="482449" y="102025511"/>
          <a:ext cx="736191" cy="604313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129171</xdr:colOff>
      <xdr:row>83</xdr:row>
      <xdr:rowOff>33618</xdr:rowOff>
    </xdr:from>
    <xdr:to>
      <xdr:col>1</xdr:col>
      <xdr:colOff>1157409</xdr:colOff>
      <xdr:row>83</xdr:row>
      <xdr:rowOff>626447</xdr:rowOff>
    </xdr:to>
    <xdr:pic>
      <xdr:nvPicPr>
        <xdr:cNvPr id="134" name="土耳其月亮石Turkey Moon Valley-A3S8071.png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/>
        </a:blip>
        <a:stretch>
          <a:fillRect/>
        </a:stretch>
      </xdr:blipFill>
      <xdr:spPr>
        <a:xfrm>
          <a:off x="462546" y="103265568"/>
          <a:ext cx="1028238" cy="59282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118885</xdr:colOff>
      <xdr:row>82</xdr:row>
      <xdr:rowOff>9227</xdr:rowOff>
    </xdr:from>
    <xdr:to>
      <xdr:col>1</xdr:col>
      <xdr:colOff>1086970</xdr:colOff>
      <xdr:row>83</xdr:row>
      <xdr:rowOff>54448</xdr:rowOff>
    </xdr:to>
    <xdr:pic>
      <xdr:nvPicPr>
        <xdr:cNvPr id="135" name="B0B88773-ABD2-409E-9A20-885C52B8CB06.jpeg"/>
        <xdr:cNvPicPr>
          <a:picLocks noChangeAspect="1"/>
        </xdr:cNvPicPr>
      </xdr:nvPicPr>
      <xdr:blipFill>
        <a:blip xmlns:r="http://schemas.openxmlformats.org/officeDocument/2006/relationships" r:embed="rId91">
          <a:extLst/>
        </a:blip>
        <a:stretch>
          <a:fillRect/>
        </a:stretch>
      </xdr:blipFill>
      <xdr:spPr>
        <a:xfrm>
          <a:off x="452260" y="102612527"/>
          <a:ext cx="968085" cy="67387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212913</xdr:colOff>
      <xdr:row>84</xdr:row>
      <xdr:rowOff>0</xdr:rowOff>
    </xdr:from>
    <xdr:to>
      <xdr:col>1</xdr:col>
      <xdr:colOff>1174938</xdr:colOff>
      <xdr:row>84</xdr:row>
      <xdr:rowOff>578138</xdr:rowOff>
    </xdr:to>
    <xdr:pic>
      <xdr:nvPicPr>
        <xdr:cNvPr id="136" name="云中浅啡G2S8003.jpg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/>
        </a:blip>
        <a:srcRect l="2977" t="56568" r="2977" b="17109"/>
        <a:stretch>
          <a:fillRect/>
        </a:stretch>
      </xdr:blipFill>
      <xdr:spPr>
        <a:xfrm>
          <a:off x="546288" y="103860600"/>
          <a:ext cx="962025" cy="5781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123266</xdr:colOff>
      <xdr:row>85</xdr:row>
      <xdr:rowOff>0</xdr:rowOff>
    </xdr:from>
    <xdr:to>
      <xdr:col>1</xdr:col>
      <xdr:colOff>1142441</xdr:colOff>
      <xdr:row>85</xdr:row>
      <xdr:rowOff>554445</xdr:rowOff>
    </xdr:to>
    <xdr:pic>
      <xdr:nvPicPr>
        <xdr:cNvPr id="137" name="爱尔波斯灰G3S8008.jpg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/>
        </a:blip>
        <a:srcRect l="2940" t="56443" r="2940" b="16826"/>
        <a:stretch>
          <a:fillRect/>
        </a:stretch>
      </xdr:blipFill>
      <xdr:spPr>
        <a:xfrm>
          <a:off x="456641" y="104489250"/>
          <a:ext cx="1019175" cy="554445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 editAs="oneCell">
    <xdr:from>
      <xdr:col>1</xdr:col>
      <xdr:colOff>100854</xdr:colOff>
      <xdr:row>86</xdr:row>
      <xdr:rowOff>1</xdr:rowOff>
    </xdr:from>
    <xdr:to>
      <xdr:col>1</xdr:col>
      <xdr:colOff>1109944</xdr:colOff>
      <xdr:row>86</xdr:row>
      <xdr:rowOff>608190</xdr:rowOff>
    </xdr:to>
    <xdr:pic>
      <xdr:nvPicPr>
        <xdr:cNvPr id="138" name="Picture 137" descr="Y88J97P.jpg"/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434229" y="105117901"/>
          <a:ext cx="1075765" cy="608189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123</xdr:row>
      <xdr:rowOff>9525</xdr:rowOff>
    </xdr:from>
    <xdr:to>
      <xdr:col>1</xdr:col>
      <xdr:colOff>1057275</xdr:colOff>
      <xdr:row>123</xdr:row>
      <xdr:rowOff>609600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5"/>
        <a:srcRect l="53776" t="25012" r="38021" b="60398"/>
        <a:stretch>
          <a:fillRect/>
        </a:stretch>
      </xdr:blipFill>
      <xdr:spPr bwMode="auto">
        <a:xfrm>
          <a:off x="447675" y="89592150"/>
          <a:ext cx="942975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95249</xdr:colOff>
      <xdr:row>138</xdr:row>
      <xdr:rowOff>9525</xdr:rowOff>
    </xdr:from>
    <xdr:to>
      <xdr:col>1</xdr:col>
      <xdr:colOff>981074</xdr:colOff>
      <xdr:row>139</xdr:row>
      <xdr:rowOff>9525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95"/>
        <a:srcRect l="27474" t="49561" r="64193" b="35154"/>
        <a:stretch>
          <a:fillRect/>
        </a:stretch>
      </xdr:blipFill>
      <xdr:spPr bwMode="auto">
        <a:xfrm>
          <a:off x="428624" y="100279200"/>
          <a:ext cx="8858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123824</xdr:colOff>
      <xdr:row>122</xdr:row>
      <xdr:rowOff>38100</xdr:rowOff>
    </xdr:from>
    <xdr:to>
      <xdr:col>1</xdr:col>
      <xdr:colOff>1028699</xdr:colOff>
      <xdr:row>122</xdr:row>
      <xdr:rowOff>609600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96"/>
        <a:srcRect l="66571" t="49489" r="25429" b="35265"/>
        <a:stretch>
          <a:fillRect/>
        </a:stretch>
      </xdr:blipFill>
      <xdr:spPr bwMode="auto">
        <a:xfrm>
          <a:off x="457199" y="88992075"/>
          <a:ext cx="904875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28574</xdr:colOff>
      <xdr:row>41</xdr:row>
      <xdr:rowOff>47626</xdr:rowOff>
    </xdr:from>
    <xdr:to>
      <xdr:col>1</xdr:col>
      <xdr:colOff>1085849</xdr:colOff>
      <xdr:row>41</xdr:row>
      <xdr:rowOff>576264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97"/>
        <a:srcRect l="52344" t="28023" r="39323" b="42333"/>
        <a:stretch>
          <a:fillRect/>
        </a:stretch>
      </xdr:blipFill>
      <xdr:spPr bwMode="auto">
        <a:xfrm rot="5400000">
          <a:off x="626268" y="27129582"/>
          <a:ext cx="528638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9525</xdr:colOff>
      <xdr:row>42</xdr:row>
      <xdr:rowOff>0</xdr:rowOff>
    </xdr:from>
    <xdr:to>
      <xdr:col>1</xdr:col>
      <xdr:colOff>1009650</xdr:colOff>
      <xdr:row>42</xdr:row>
      <xdr:rowOff>619125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98"/>
        <a:srcRect l="88932" t="27791" r="2604" b="57155"/>
        <a:stretch>
          <a:fillRect/>
        </a:stretch>
      </xdr:blipFill>
      <xdr:spPr bwMode="auto">
        <a:xfrm>
          <a:off x="342900" y="27974925"/>
          <a:ext cx="100012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57710</xdr:colOff>
      <xdr:row>49</xdr:row>
      <xdr:rowOff>66674</xdr:rowOff>
    </xdr:from>
    <xdr:to>
      <xdr:col>1</xdr:col>
      <xdr:colOff>1002196</xdr:colOff>
      <xdr:row>49</xdr:row>
      <xdr:rowOff>596713</xdr:rowOff>
    </xdr:to>
    <xdr:pic>
      <xdr:nvPicPr>
        <xdr:cNvPr id="139" name="WechatIMG9.jpeg" descr="WechatIMG9.jpeg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/>
        </a:blip>
        <a:stretch>
          <a:fillRect/>
        </a:stretch>
      </xdr:blipFill>
      <xdr:spPr>
        <a:xfrm>
          <a:off x="391085" y="33699449"/>
          <a:ext cx="944486" cy="5300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68066</xdr:colOff>
      <xdr:row>48</xdr:row>
      <xdr:rowOff>41322</xdr:rowOff>
    </xdr:from>
    <xdr:to>
      <xdr:col>1</xdr:col>
      <xdr:colOff>1012551</xdr:colOff>
      <xdr:row>48</xdr:row>
      <xdr:rowOff>557682</xdr:rowOff>
    </xdr:to>
    <xdr:pic>
      <xdr:nvPicPr>
        <xdr:cNvPr id="140" name="WechatIMG15.jpeg" descr="WechatIMG15.jpeg"/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/>
        </a:blip>
        <a:stretch>
          <a:fillRect/>
        </a:stretch>
      </xdr:blipFill>
      <xdr:spPr>
        <a:xfrm>
          <a:off x="401441" y="33045447"/>
          <a:ext cx="944485" cy="516360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44255</xdr:colOff>
      <xdr:row>50</xdr:row>
      <xdr:rowOff>65694</xdr:rowOff>
    </xdr:from>
    <xdr:to>
      <xdr:col>1</xdr:col>
      <xdr:colOff>1039757</xdr:colOff>
      <xdr:row>50</xdr:row>
      <xdr:rowOff>606238</xdr:rowOff>
    </xdr:to>
    <xdr:pic>
      <xdr:nvPicPr>
        <xdr:cNvPr id="141" name="WechatIMG21.jpeg" descr="WechatIMG21.jpeg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/>
        </a:blip>
        <a:stretch>
          <a:fillRect/>
        </a:stretch>
      </xdr:blipFill>
      <xdr:spPr>
        <a:xfrm>
          <a:off x="377630" y="34327119"/>
          <a:ext cx="995502" cy="54054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52199</xdr:colOff>
      <xdr:row>51</xdr:row>
      <xdr:rowOff>20728</xdr:rowOff>
    </xdr:from>
    <xdr:to>
      <xdr:col>1</xdr:col>
      <xdr:colOff>1055454</xdr:colOff>
      <xdr:row>51</xdr:row>
      <xdr:rowOff>575560</xdr:rowOff>
    </xdr:to>
    <xdr:pic>
      <xdr:nvPicPr>
        <xdr:cNvPr id="142" name="Picture 141" descr="Picture 4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/>
        </a:blip>
        <a:stretch>
          <a:fillRect/>
        </a:stretch>
      </xdr:blipFill>
      <xdr:spPr>
        <a:xfrm>
          <a:off x="385574" y="34910803"/>
          <a:ext cx="1003255" cy="55483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 editAs="oneCell">
    <xdr:from>
      <xdr:col>1</xdr:col>
      <xdr:colOff>154080</xdr:colOff>
      <xdr:row>44</xdr:row>
      <xdr:rowOff>0</xdr:rowOff>
    </xdr:from>
    <xdr:to>
      <xdr:col>1</xdr:col>
      <xdr:colOff>952499</xdr:colOff>
      <xdr:row>45</xdr:row>
      <xdr:rowOff>10085</xdr:rowOff>
    </xdr:to>
    <xdr:pic>
      <xdr:nvPicPr>
        <xdr:cNvPr id="143" name="Picture 142" descr="S8Q161-P.jpg"/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487455" y="30489525"/>
          <a:ext cx="798419" cy="638735"/>
        </a:xfrm>
        <a:prstGeom prst="rect">
          <a:avLst/>
        </a:prstGeom>
      </xdr:spPr>
    </xdr:pic>
    <xdr:clientData/>
  </xdr:twoCellAnchor>
  <xdr:twoCellAnchor editAs="oneCell">
    <xdr:from>
      <xdr:col>1</xdr:col>
      <xdr:colOff>154080</xdr:colOff>
      <xdr:row>44</xdr:row>
      <xdr:rowOff>619125</xdr:rowOff>
    </xdr:from>
    <xdr:to>
      <xdr:col>1</xdr:col>
      <xdr:colOff>942975</xdr:colOff>
      <xdr:row>45</xdr:row>
      <xdr:rowOff>609601</xdr:rowOff>
    </xdr:to>
    <xdr:pic>
      <xdr:nvPicPr>
        <xdr:cNvPr id="144" name="Picture 143" descr="S8Q167-P.jpg"/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487455" y="31108650"/>
          <a:ext cx="788895" cy="619126"/>
        </a:xfrm>
        <a:prstGeom prst="rect">
          <a:avLst/>
        </a:prstGeom>
        <a:ln>
          <a:solidFill>
            <a:schemeClr val="bg1">
              <a:lumMod val="75000"/>
            </a:schemeClr>
          </a:solidFill>
        </a:ln>
      </xdr:spPr>
    </xdr:pic>
    <xdr:clientData/>
  </xdr:twoCellAnchor>
  <xdr:twoCellAnchor editAs="oneCell">
    <xdr:from>
      <xdr:col>1</xdr:col>
      <xdr:colOff>98051</xdr:colOff>
      <xdr:row>46</xdr:row>
      <xdr:rowOff>6565</xdr:rowOff>
    </xdr:from>
    <xdr:to>
      <xdr:col>1</xdr:col>
      <xdr:colOff>898552</xdr:colOff>
      <xdr:row>46</xdr:row>
      <xdr:rowOff>581025</xdr:rowOff>
    </xdr:to>
    <xdr:pic>
      <xdr:nvPicPr>
        <xdr:cNvPr id="145" name="Picture 144" descr="S8Q201-S.jpg"/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431426" y="31753390"/>
          <a:ext cx="800501" cy="5744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618808</xdr:rowOff>
    </xdr:from>
    <xdr:to>
      <xdr:col>1</xdr:col>
      <xdr:colOff>877663</xdr:colOff>
      <xdr:row>47</xdr:row>
      <xdr:rowOff>596154</xdr:rowOff>
    </xdr:to>
    <xdr:pic>
      <xdr:nvPicPr>
        <xdr:cNvPr id="146" name="Picture 145" descr="S8Q217-P.jpg"/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333375" y="32365633"/>
          <a:ext cx="877663" cy="605996"/>
        </a:xfrm>
        <a:prstGeom prst="rect">
          <a:avLst/>
        </a:prstGeom>
        <a:ln>
          <a:solidFill>
            <a:schemeClr val="bg1">
              <a:lumMod val="75000"/>
            </a:schemeClr>
          </a:solidFill>
        </a:ln>
      </xdr:spPr>
    </xdr:pic>
    <xdr:clientData/>
  </xdr:twoCellAnchor>
  <xdr:twoCellAnchor editAs="oneCell">
    <xdr:from>
      <xdr:col>1</xdr:col>
      <xdr:colOff>19050</xdr:colOff>
      <xdr:row>33</xdr:row>
      <xdr:rowOff>47625</xdr:rowOff>
    </xdr:from>
    <xdr:to>
      <xdr:col>1</xdr:col>
      <xdr:colOff>947737</xdr:colOff>
      <xdr:row>33</xdr:row>
      <xdr:rowOff>492354</xdr:rowOff>
    </xdr:to>
    <xdr:pic>
      <xdr:nvPicPr>
        <xdr:cNvPr id="147" name="Picture 146" descr="image0.jpeg"/>
        <xdr:cNvPicPr>
          <a:picLocks noChangeAspect="1"/>
        </xdr:cNvPicPr>
      </xdr:nvPicPr>
      <xdr:blipFill>
        <a:blip xmlns:r="http://schemas.openxmlformats.org/officeDocument/2006/relationships" r:embed="rId107" cstate="print">
          <a:lum bright="20000" contrast="10000"/>
        </a:blip>
        <a:srcRect l="27718" t="18841" r="29891" b="24638"/>
        <a:stretch>
          <a:fillRect/>
        </a:stretch>
      </xdr:blipFill>
      <xdr:spPr>
        <a:xfrm rot="5400000">
          <a:off x="594404" y="20236771"/>
          <a:ext cx="444729" cy="928687"/>
        </a:xfrm>
        <a:prstGeom prst="rect">
          <a:avLst/>
        </a:prstGeom>
      </xdr:spPr>
    </xdr:pic>
    <xdr:clientData/>
  </xdr:twoCellAnchor>
  <xdr:twoCellAnchor editAs="oneCell">
    <xdr:from>
      <xdr:col>1</xdr:col>
      <xdr:colOff>129988</xdr:colOff>
      <xdr:row>34</xdr:row>
      <xdr:rowOff>64993</xdr:rowOff>
    </xdr:from>
    <xdr:to>
      <xdr:col>1</xdr:col>
      <xdr:colOff>928407</xdr:colOff>
      <xdr:row>34</xdr:row>
      <xdr:rowOff>571500</xdr:rowOff>
    </xdr:to>
    <xdr:pic>
      <xdr:nvPicPr>
        <xdr:cNvPr id="148" name="Picture 147" descr="D820.tif"/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463363" y="21124768"/>
          <a:ext cx="798419" cy="506507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52</xdr:row>
      <xdr:rowOff>1</xdr:rowOff>
    </xdr:from>
    <xdr:to>
      <xdr:col>1</xdr:col>
      <xdr:colOff>935956</xdr:colOff>
      <xdr:row>52</xdr:row>
      <xdr:rowOff>609601</xdr:rowOff>
    </xdr:to>
    <xdr:pic>
      <xdr:nvPicPr>
        <xdr:cNvPr id="150" name="图片 10" descr="TPM8155L 比萨棕 Pizza Brown (1).jpg"/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571500" y="35518726"/>
          <a:ext cx="697831" cy="609600"/>
        </a:xfrm>
        <a:prstGeom prst="rect">
          <a:avLst/>
        </a:prstGeom>
      </xdr:spPr>
    </xdr:pic>
    <xdr:clientData/>
  </xdr:twoCellAnchor>
  <xdr:twoCellAnchor editAs="oneCell">
    <xdr:from>
      <xdr:col>1</xdr:col>
      <xdr:colOff>98051</xdr:colOff>
      <xdr:row>53</xdr:row>
      <xdr:rowOff>70037</xdr:rowOff>
    </xdr:from>
    <xdr:to>
      <xdr:col>1</xdr:col>
      <xdr:colOff>1078566</xdr:colOff>
      <xdr:row>53</xdr:row>
      <xdr:rowOff>588309</xdr:rowOff>
    </xdr:to>
    <xdr:pic>
      <xdr:nvPicPr>
        <xdr:cNvPr id="151" name="图片 8" descr="TT80107L TT60107L.jpg"/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431426" y="64887662"/>
          <a:ext cx="980515" cy="518272"/>
        </a:xfrm>
        <a:prstGeom prst="rect">
          <a:avLst/>
        </a:prstGeom>
      </xdr:spPr>
    </xdr:pic>
    <xdr:clientData/>
  </xdr:twoCellAnchor>
  <xdr:twoCellAnchor editAs="oneCell">
    <xdr:from>
      <xdr:col>1</xdr:col>
      <xdr:colOff>197784</xdr:colOff>
      <xdr:row>54</xdr:row>
      <xdr:rowOff>21292</xdr:rowOff>
    </xdr:from>
    <xdr:to>
      <xdr:col>1</xdr:col>
      <xdr:colOff>1049431</xdr:colOff>
      <xdr:row>54</xdr:row>
      <xdr:rowOff>605118</xdr:rowOff>
    </xdr:to>
    <xdr:pic>
      <xdr:nvPicPr>
        <xdr:cNvPr id="152" name="图片 9" descr="TT80109L TT60109L.jpg"/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531159" y="36797317"/>
          <a:ext cx="851647" cy="583826"/>
        </a:xfrm>
        <a:prstGeom prst="rect">
          <a:avLst/>
        </a:prstGeom>
      </xdr:spPr>
    </xdr:pic>
    <xdr:clientData/>
  </xdr:twoCellAnchor>
  <xdr:twoCellAnchor editAs="oneCell">
    <xdr:from>
      <xdr:col>1</xdr:col>
      <xdr:colOff>152399</xdr:colOff>
      <xdr:row>55</xdr:row>
      <xdr:rowOff>57148</xdr:rowOff>
    </xdr:from>
    <xdr:to>
      <xdr:col>1</xdr:col>
      <xdr:colOff>962717</xdr:colOff>
      <xdr:row>55</xdr:row>
      <xdr:rowOff>600075</xdr:rowOff>
    </xdr:to>
    <xdr:pic>
      <xdr:nvPicPr>
        <xdr:cNvPr id="153" name="图片 5" descr="TT80301L.jpg"/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485774" y="37461823"/>
          <a:ext cx="810318" cy="542927"/>
        </a:xfrm>
        <a:prstGeom prst="rect">
          <a:avLst/>
        </a:prstGeom>
      </xdr:spPr>
    </xdr:pic>
    <xdr:clientData/>
  </xdr:twoCellAnchor>
  <xdr:twoCellAnchor editAs="oneCell">
    <xdr:from>
      <xdr:col>1</xdr:col>
      <xdr:colOff>135593</xdr:colOff>
      <xdr:row>56</xdr:row>
      <xdr:rowOff>85725</xdr:rowOff>
    </xdr:from>
    <xdr:to>
      <xdr:col>1</xdr:col>
      <xdr:colOff>1011892</xdr:colOff>
      <xdr:row>56</xdr:row>
      <xdr:rowOff>593911</xdr:rowOff>
    </xdr:to>
    <xdr:pic>
      <xdr:nvPicPr>
        <xdr:cNvPr id="154" name="图片 7" descr="TT80309L.jpg"/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468968" y="38119050"/>
          <a:ext cx="876299" cy="508186"/>
        </a:xfrm>
        <a:prstGeom prst="rect">
          <a:avLst/>
        </a:prstGeom>
      </xdr:spPr>
    </xdr:pic>
    <xdr:clientData/>
  </xdr:twoCellAnchor>
  <xdr:twoCellAnchor editAs="oneCell">
    <xdr:from>
      <xdr:col>1</xdr:col>
      <xdr:colOff>169488</xdr:colOff>
      <xdr:row>57</xdr:row>
      <xdr:rowOff>18203</xdr:rowOff>
    </xdr:from>
    <xdr:to>
      <xdr:col>1</xdr:col>
      <xdr:colOff>1105880</xdr:colOff>
      <xdr:row>57</xdr:row>
      <xdr:rowOff>571500</xdr:rowOff>
    </xdr:to>
    <xdr:pic>
      <xdr:nvPicPr>
        <xdr:cNvPr id="162" name="Picture 161" descr="8809C.jpg"/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502863" y="72436778"/>
          <a:ext cx="936392" cy="553297"/>
        </a:xfrm>
        <a:prstGeom prst="rect">
          <a:avLst/>
        </a:prstGeom>
      </xdr:spPr>
    </xdr:pic>
    <xdr:clientData/>
  </xdr:twoCellAnchor>
  <xdr:twoCellAnchor editAs="oneCell">
    <xdr:from>
      <xdr:col>1</xdr:col>
      <xdr:colOff>77882</xdr:colOff>
      <xdr:row>60</xdr:row>
      <xdr:rowOff>42583</xdr:rowOff>
    </xdr:from>
    <xdr:to>
      <xdr:col>1</xdr:col>
      <xdr:colOff>978836</xdr:colOff>
      <xdr:row>60</xdr:row>
      <xdr:rowOff>590551</xdr:rowOff>
    </xdr:to>
    <xdr:pic>
      <xdr:nvPicPr>
        <xdr:cNvPr id="163" name="Picture 162" descr="orlando-perla.jpg"/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411257" y="44991058"/>
          <a:ext cx="900954" cy="547968"/>
        </a:xfrm>
        <a:prstGeom prst="rect">
          <a:avLst/>
        </a:prstGeom>
        <a:ln>
          <a:solidFill>
            <a:schemeClr val="bg1">
              <a:lumMod val="75000"/>
            </a:schemeClr>
          </a:solidFill>
        </a:ln>
      </xdr:spPr>
    </xdr:pic>
    <xdr:clientData/>
  </xdr:twoCellAnchor>
  <xdr:twoCellAnchor editAs="oneCell">
    <xdr:from>
      <xdr:col>1</xdr:col>
      <xdr:colOff>180975</xdr:colOff>
      <xdr:row>59</xdr:row>
      <xdr:rowOff>9525</xdr:rowOff>
    </xdr:from>
    <xdr:to>
      <xdr:col>1</xdr:col>
      <xdr:colOff>914400</xdr:colOff>
      <xdr:row>59</xdr:row>
      <xdr:rowOff>590550</xdr:rowOff>
    </xdr:to>
    <xdr:pic>
      <xdr:nvPicPr>
        <xdr:cNvPr id="164" name="Picture 163"/>
        <xdr:cNvPicPr>
          <a:picLocks noChangeAspect="1"/>
        </xdr:cNvPicPr>
      </xdr:nvPicPr>
      <xdr:blipFill rotWithShape="1">
        <a:blip xmlns:r="http://schemas.openxmlformats.org/officeDocument/2006/relationships" r:embed="rId116" cstate="print"/>
        <a:srcRect l="38887" t="24441" r="40582" b="33585"/>
        <a:stretch/>
      </xdr:blipFill>
      <xdr:spPr>
        <a:xfrm>
          <a:off x="514350" y="44329350"/>
          <a:ext cx="733425" cy="581025"/>
        </a:xfrm>
        <a:prstGeom prst="rect">
          <a:avLst/>
        </a:prstGeom>
      </xdr:spPr>
    </xdr:pic>
    <xdr:clientData/>
  </xdr:twoCellAnchor>
  <xdr:twoCellAnchor editAs="oneCell">
    <xdr:from>
      <xdr:col>1</xdr:col>
      <xdr:colOff>337297</xdr:colOff>
      <xdr:row>61</xdr:row>
      <xdr:rowOff>0</xdr:rowOff>
    </xdr:from>
    <xdr:to>
      <xdr:col>1</xdr:col>
      <xdr:colOff>984997</xdr:colOff>
      <xdr:row>62</xdr:row>
      <xdr:rowOff>29135</xdr:rowOff>
    </xdr:to>
    <xdr:pic>
      <xdr:nvPicPr>
        <xdr:cNvPr id="165" name="Picture 164" descr="KMGKA-6006P.jpg"/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670672" y="44319825"/>
          <a:ext cx="647700" cy="657785"/>
        </a:xfrm>
        <a:prstGeom prst="rect">
          <a:avLst/>
        </a:prstGeom>
      </xdr:spPr>
    </xdr:pic>
    <xdr:clientData/>
  </xdr:twoCellAnchor>
  <xdr:twoCellAnchor editAs="oneCell">
    <xdr:from>
      <xdr:col>1</xdr:col>
      <xdr:colOff>109257</xdr:colOff>
      <xdr:row>65</xdr:row>
      <xdr:rowOff>72138</xdr:rowOff>
    </xdr:from>
    <xdr:to>
      <xdr:col>1</xdr:col>
      <xdr:colOff>1095375</xdr:colOff>
      <xdr:row>66</xdr:row>
      <xdr:rowOff>3207</xdr:rowOff>
    </xdr:to>
    <xdr:pic>
      <xdr:nvPicPr>
        <xdr:cNvPr id="170" name="Picture 169" descr="J8107.tif"/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442632" y="83492088"/>
          <a:ext cx="986118" cy="635919"/>
        </a:xfrm>
        <a:prstGeom prst="rect">
          <a:avLst/>
        </a:prstGeom>
      </xdr:spPr>
    </xdr:pic>
    <xdr:clientData/>
  </xdr:twoCellAnchor>
  <xdr:twoCellAnchor editAs="oneCell">
    <xdr:from>
      <xdr:col>1</xdr:col>
      <xdr:colOff>140074</xdr:colOff>
      <xdr:row>64</xdr:row>
      <xdr:rowOff>70037</xdr:rowOff>
    </xdr:from>
    <xdr:to>
      <xdr:col>1</xdr:col>
      <xdr:colOff>1000125</xdr:colOff>
      <xdr:row>65</xdr:row>
      <xdr:rowOff>1316</xdr:rowOff>
    </xdr:to>
    <xdr:pic>
      <xdr:nvPicPr>
        <xdr:cNvPr id="171" name="Picture 170" descr="COZ8001...jpg"/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473449" y="82689887"/>
          <a:ext cx="860051" cy="645654"/>
        </a:xfrm>
        <a:prstGeom prst="rect">
          <a:avLst/>
        </a:prstGeom>
      </xdr:spPr>
    </xdr:pic>
    <xdr:clientData/>
  </xdr:twoCellAnchor>
  <xdr:twoCellAnchor editAs="oneCell">
    <xdr:from>
      <xdr:col>1</xdr:col>
      <xdr:colOff>145678</xdr:colOff>
      <xdr:row>63</xdr:row>
      <xdr:rowOff>58832</xdr:rowOff>
    </xdr:from>
    <xdr:to>
      <xdr:col>1</xdr:col>
      <xdr:colOff>1059656</xdr:colOff>
      <xdr:row>64</xdr:row>
      <xdr:rowOff>408</xdr:rowOff>
    </xdr:to>
    <xdr:pic>
      <xdr:nvPicPr>
        <xdr:cNvPr id="172" name="Picture 171" descr="CMPA8001.jpg"/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479053" y="81878582"/>
          <a:ext cx="913978" cy="741676"/>
        </a:xfrm>
        <a:prstGeom prst="rect">
          <a:avLst/>
        </a:prstGeom>
      </xdr:spPr>
    </xdr:pic>
    <xdr:clientData/>
  </xdr:twoCellAnchor>
  <xdr:twoCellAnchor editAs="oneCell">
    <xdr:from>
      <xdr:col>1</xdr:col>
      <xdr:colOff>123684</xdr:colOff>
      <xdr:row>66</xdr:row>
      <xdr:rowOff>42723</xdr:rowOff>
    </xdr:from>
    <xdr:to>
      <xdr:col>1</xdr:col>
      <xdr:colOff>1028559</xdr:colOff>
      <xdr:row>66</xdr:row>
      <xdr:rowOff>609601</xdr:rowOff>
    </xdr:to>
    <xdr:pic>
      <xdr:nvPicPr>
        <xdr:cNvPr id="173" name="Picture 172" descr="H8026.tif"/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457059" y="49391748"/>
          <a:ext cx="904875" cy="566878"/>
        </a:xfrm>
        <a:prstGeom prst="rect">
          <a:avLst/>
        </a:prstGeom>
      </xdr:spPr>
    </xdr:pic>
    <xdr:clientData/>
  </xdr:twoCellAnchor>
  <xdr:twoCellAnchor editAs="oneCell">
    <xdr:from>
      <xdr:col>1</xdr:col>
      <xdr:colOff>168090</xdr:colOff>
      <xdr:row>67</xdr:row>
      <xdr:rowOff>11207</xdr:rowOff>
    </xdr:from>
    <xdr:to>
      <xdr:col>1</xdr:col>
      <xdr:colOff>1053353</xdr:colOff>
      <xdr:row>67</xdr:row>
      <xdr:rowOff>583390</xdr:rowOff>
    </xdr:to>
    <xdr:pic>
      <xdr:nvPicPr>
        <xdr:cNvPr id="174" name="Picture 173" descr="J8101.tif"/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501465" y="86631557"/>
          <a:ext cx="885263" cy="572183"/>
        </a:xfrm>
        <a:prstGeom prst="rect">
          <a:avLst/>
        </a:prstGeom>
      </xdr:spPr>
    </xdr:pic>
    <xdr:clientData/>
  </xdr:twoCellAnchor>
  <xdr:twoCellAnchor editAs="oneCell">
    <xdr:from>
      <xdr:col>1</xdr:col>
      <xdr:colOff>133771</xdr:colOff>
      <xdr:row>68</xdr:row>
      <xdr:rowOff>22412</xdr:rowOff>
    </xdr:from>
    <xdr:to>
      <xdr:col>1</xdr:col>
      <xdr:colOff>1112745</xdr:colOff>
      <xdr:row>69</xdr:row>
      <xdr:rowOff>9793</xdr:rowOff>
    </xdr:to>
    <xdr:pic>
      <xdr:nvPicPr>
        <xdr:cNvPr id="175" name="Picture 174" descr="J8102.tif"/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467146" y="87242837"/>
          <a:ext cx="998024" cy="587456"/>
        </a:xfrm>
        <a:prstGeom prst="rect">
          <a:avLst/>
        </a:prstGeom>
      </xdr:spPr>
    </xdr:pic>
    <xdr:clientData/>
  </xdr:twoCellAnchor>
  <xdr:twoCellAnchor editAs="oneCell">
    <xdr:from>
      <xdr:col>1</xdr:col>
      <xdr:colOff>128867</xdr:colOff>
      <xdr:row>69</xdr:row>
      <xdr:rowOff>14008</xdr:rowOff>
    </xdr:from>
    <xdr:to>
      <xdr:col>1</xdr:col>
      <xdr:colOff>1095374</xdr:colOff>
      <xdr:row>70</xdr:row>
      <xdr:rowOff>0</xdr:rowOff>
    </xdr:to>
    <xdr:pic>
      <xdr:nvPicPr>
        <xdr:cNvPr id="176" name="Picture 175" descr="J8103.tif"/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462242" y="87834508"/>
          <a:ext cx="966507" cy="586067"/>
        </a:xfrm>
        <a:prstGeom prst="rect">
          <a:avLst/>
        </a:prstGeom>
      </xdr:spPr>
    </xdr:pic>
    <xdr:clientData/>
  </xdr:twoCellAnchor>
  <xdr:twoCellAnchor editAs="oneCell">
    <xdr:from>
      <xdr:col>1</xdr:col>
      <xdr:colOff>56029</xdr:colOff>
      <xdr:row>70</xdr:row>
      <xdr:rowOff>28015</xdr:rowOff>
    </xdr:from>
    <xdr:to>
      <xdr:col>2</xdr:col>
      <xdr:colOff>560</xdr:colOff>
      <xdr:row>70</xdr:row>
      <xdr:rowOff>549088</xdr:rowOff>
    </xdr:to>
    <xdr:pic>
      <xdr:nvPicPr>
        <xdr:cNvPr id="177" name="Picture 176" descr="J8106.tif"/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89404" y="88448590"/>
          <a:ext cx="1106581" cy="521073"/>
        </a:xfrm>
        <a:prstGeom prst="rect">
          <a:avLst/>
        </a:prstGeom>
      </xdr:spPr>
    </xdr:pic>
    <xdr:clientData/>
  </xdr:twoCellAnchor>
  <xdr:twoCellAnchor editAs="oneCell">
    <xdr:from>
      <xdr:col>1</xdr:col>
      <xdr:colOff>42022</xdr:colOff>
      <xdr:row>71</xdr:row>
      <xdr:rowOff>14007</xdr:rowOff>
    </xdr:from>
    <xdr:to>
      <xdr:col>1</xdr:col>
      <xdr:colOff>1078566</xdr:colOff>
      <xdr:row>72</xdr:row>
      <xdr:rowOff>3920</xdr:rowOff>
    </xdr:to>
    <xdr:pic>
      <xdr:nvPicPr>
        <xdr:cNvPr id="178" name="Picture 177" descr="J8108.tif"/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375397" y="89834757"/>
          <a:ext cx="1036544" cy="742388"/>
        </a:xfrm>
        <a:prstGeom prst="rect">
          <a:avLst/>
        </a:prstGeom>
      </xdr:spPr>
    </xdr:pic>
    <xdr:clientData/>
  </xdr:twoCellAnchor>
  <xdr:twoCellAnchor editAs="oneCell">
    <xdr:from>
      <xdr:col>1</xdr:col>
      <xdr:colOff>56029</xdr:colOff>
      <xdr:row>72</xdr:row>
      <xdr:rowOff>70037</xdr:rowOff>
    </xdr:from>
    <xdr:to>
      <xdr:col>1</xdr:col>
      <xdr:colOff>1064559</xdr:colOff>
      <xdr:row>73</xdr:row>
      <xdr:rowOff>3362</xdr:rowOff>
    </xdr:to>
    <xdr:pic>
      <xdr:nvPicPr>
        <xdr:cNvPr id="179" name="Picture 178" descr="J8109.tif"/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389404" y="90690887"/>
          <a:ext cx="1008530" cy="714375"/>
        </a:xfrm>
        <a:prstGeom prst="rect">
          <a:avLst/>
        </a:prstGeom>
      </xdr:spPr>
    </xdr:pic>
    <xdr:clientData/>
  </xdr:twoCellAnchor>
  <xdr:twoCellAnchor editAs="oneCell">
    <xdr:from>
      <xdr:col>1</xdr:col>
      <xdr:colOff>176493</xdr:colOff>
      <xdr:row>73</xdr:row>
      <xdr:rowOff>577103</xdr:rowOff>
    </xdr:from>
    <xdr:to>
      <xdr:col>1</xdr:col>
      <xdr:colOff>952501</xdr:colOff>
      <xdr:row>74</xdr:row>
      <xdr:rowOff>594834</xdr:rowOff>
    </xdr:to>
    <xdr:pic>
      <xdr:nvPicPr>
        <xdr:cNvPr id="180" name="Picture 179" descr="J8111.tif"/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509868" y="91998053"/>
          <a:ext cx="776008" cy="6178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</xdr:col>
      <xdr:colOff>963706</xdr:colOff>
      <xdr:row>73</xdr:row>
      <xdr:rowOff>582706</xdr:rowOff>
    </xdr:to>
    <xdr:pic>
      <xdr:nvPicPr>
        <xdr:cNvPr id="181" name="Picture 180" descr="J8110.tif"/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333375" y="91420950"/>
          <a:ext cx="963706" cy="582706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35</xdr:row>
      <xdr:rowOff>9525</xdr:rowOff>
    </xdr:from>
    <xdr:to>
      <xdr:col>1</xdr:col>
      <xdr:colOff>931497</xdr:colOff>
      <xdr:row>35</xdr:row>
      <xdr:rowOff>588308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400050" y="21697950"/>
          <a:ext cx="864822" cy="578783"/>
        </a:xfrm>
        <a:prstGeom prst="rect">
          <a:avLst/>
        </a:prstGeom>
      </xdr:spPr>
    </xdr:pic>
    <xdr:clientData/>
  </xdr:twoCellAnchor>
  <xdr:twoCellAnchor editAs="oneCell">
    <xdr:from>
      <xdr:col>1</xdr:col>
      <xdr:colOff>183498</xdr:colOff>
      <xdr:row>37</xdr:row>
      <xdr:rowOff>8167</xdr:rowOff>
    </xdr:from>
    <xdr:to>
      <xdr:col>2</xdr:col>
      <xdr:colOff>2522</xdr:colOff>
      <xdr:row>37</xdr:row>
      <xdr:rowOff>515470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516873" y="4284892"/>
          <a:ext cx="952499" cy="507303"/>
        </a:xfrm>
        <a:prstGeom prst="rect">
          <a:avLst/>
        </a:prstGeom>
      </xdr:spPr>
    </xdr:pic>
    <xdr:clientData/>
  </xdr:twoCellAnchor>
  <xdr:twoCellAnchor editAs="oneCell">
    <xdr:from>
      <xdr:col>1</xdr:col>
      <xdr:colOff>181395</xdr:colOff>
      <xdr:row>37</xdr:row>
      <xdr:rowOff>790014</xdr:rowOff>
    </xdr:from>
    <xdr:to>
      <xdr:col>1</xdr:col>
      <xdr:colOff>1075765</xdr:colOff>
      <xdr:row>38</xdr:row>
      <xdr:rowOff>621624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514770" y="6076389"/>
          <a:ext cx="894370" cy="631710"/>
        </a:xfrm>
        <a:prstGeom prst="rect">
          <a:avLst/>
        </a:prstGeom>
      </xdr:spPr>
    </xdr:pic>
    <xdr:clientData/>
  </xdr:twoCellAnchor>
  <xdr:twoCellAnchor editAs="oneCell">
    <xdr:from>
      <xdr:col>1</xdr:col>
      <xdr:colOff>195405</xdr:colOff>
      <xdr:row>39</xdr:row>
      <xdr:rowOff>14971</xdr:rowOff>
    </xdr:from>
    <xdr:to>
      <xdr:col>1</xdr:col>
      <xdr:colOff>1030943</xdr:colOff>
      <xdr:row>39</xdr:row>
      <xdr:rowOff>586093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528780" y="7111096"/>
          <a:ext cx="835538" cy="571122"/>
        </a:xfrm>
        <a:prstGeom prst="rect">
          <a:avLst/>
        </a:prstGeom>
      </xdr:spPr>
    </xdr:pic>
    <xdr:clientData/>
  </xdr:twoCellAnchor>
  <xdr:twoCellAnchor editAs="oneCell">
    <xdr:from>
      <xdr:col>1</xdr:col>
      <xdr:colOff>89648</xdr:colOff>
      <xdr:row>40</xdr:row>
      <xdr:rowOff>51829</xdr:rowOff>
    </xdr:from>
    <xdr:to>
      <xdr:col>2</xdr:col>
      <xdr:colOff>1</xdr:colOff>
      <xdr:row>40</xdr:row>
      <xdr:rowOff>560295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423023" y="10567429"/>
          <a:ext cx="1053353" cy="508466"/>
        </a:xfrm>
        <a:prstGeom prst="rect">
          <a:avLst/>
        </a:prstGeom>
      </xdr:spPr>
    </xdr:pic>
    <xdr:clientData/>
  </xdr:twoCellAnchor>
  <xdr:twoCellAnchor editAs="oneCell">
    <xdr:from>
      <xdr:col>1</xdr:col>
      <xdr:colOff>187703</xdr:colOff>
      <xdr:row>42</xdr:row>
      <xdr:rowOff>786513</xdr:rowOff>
    </xdr:from>
    <xdr:to>
      <xdr:col>1</xdr:col>
      <xdr:colOff>1110345</xdr:colOff>
      <xdr:row>44</xdr:row>
      <xdr:rowOff>20310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521078" y="18560163"/>
          <a:ext cx="979792" cy="643497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130</xdr:row>
      <xdr:rowOff>0</xdr:rowOff>
    </xdr:from>
    <xdr:to>
      <xdr:col>1</xdr:col>
      <xdr:colOff>1095375</xdr:colOff>
      <xdr:row>130</xdr:row>
      <xdr:rowOff>619292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36"/>
        <a:srcRect l="24740" t="28718" r="60416" b="55533"/>
        <a:stretch>
          <a:fillRect/>
        </a:stretch>
      </xdr:blipFill>
      <xdr:spPr bwMode="auto">
        <a:xfrm>
          <a:off x="390525" y="96497775"/>
          <a:ext cx="1038225" cy="6192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196104</xdr:colOff>
      <xdr:row>63</xdr:row>
      <xdr:rowOff>0</xdr:rowOff>
    </xdr:from>
    <xdr:to>
      <xdr:col>0</xdr:col>
      <xdr:colOff>636214</xdr:colOff>
      <xdr:row>64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29479" y="55845075"/>
          <a:ext cx="1325935" cy="762000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77</xdr:row>
      <xdr:rowOff>579904</xdr:rowOff>
    </xdr:from>
    <xdr:to>
      <xdr:col>0</xdr:col>
      <xdr:colOff>667029</xdr:colOff>
      <xdr:row>78</xdr:row>
      <xdr:rowOff>189379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76250" y="66092854"/>
          <a:ext cx="1409979" cy="715213"/>
        </a:xfrm>
        <a:prstGeom prst="rect">
          <a:avLst/>
        </a:prstGeom>
      </xdr:spPr>
    </xdr:pic>
    <xdr:clientData/>
  </xdr:twoCellAnchor>
  <xdr:twoCellAnchor editAs="oneCell">
    <xdr:from>
      <xdr:col>0</xdr:col>
      <xdr:colOff>119207</xdr:colOff>
      <xdr:row>21</xdr:row>
      <xdr:rowOff>55707</xdr:rowOff>
    </xdr:from>
    <xdr:to>
      <xdr:col>0</xdr:col>
      <xdr:colOff>234085</xdr:colOff>
      <xdr:row>22</xdr:row>
      <xdr:rowOff>96</xdr:rowOff>
    </xdr:to>
    <xdr:pic>
      <xdr:nvPicPr>
        <xdr:cNvPr id="4" name="Picture 3" descr="EPIC TORQUISH DECOR_1.jpg">
          <a:extLst>
            <a:ext uri="{FF2B5EF4-FFF2-40B4-BE49-F238E27FC236}">
              <a16:creationId xmlns:a16="http://schemas.microsoft.com/office/drawing/2014/main" xmlns="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52582" y="12943032"/>
          <a:ext cx="999547" cy="573039"/>
        </a:xfrm>
        <a:prstGeom prst="rect">
          <a:avLst/>
        </a:prstGeom>
      </xdr:spPr>
    </xdr:pic>
    <xdr:clientData/>
  </xdr:twoCellAnchor>
  <xdr:twoCellAnchor editAs="oneCell">
    <xdr:from>
      <xdr:col>0</xdr:col>
      <xdr:colOff>149678</xdr:colOff>
      <xdr:row>22</xdr:row>
      <xdr:rowOff>107008</xdr:rowOff>
    </xdr:from>
    <xdr:to>
      <xdr:col>0</xdr:col>
      <xdr:colOff>295028</xdr:colOff>
      <xdr:row>23</xdr:row>
      <xdr:rowOff>191732</xdr:rowOff>
    </xdr:to>
    <xdr:pic>
      <xdr:nvPicPr>
        <xdr:cNvPr id="5" name="Picture 4" descr="EPIC TORQUISH DECOR_1.jpg">
          <a:extLst>
            <a:ext uri="{FF2B5EF4-FFF2-40B4-BE49-F238E27FC236}">
              <a16:creationId xmlns:a16="http://schemas.microsoft.com/office/drawing/2014/main" xmlns="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83053" y="13622983"/>
          <a:ext cx="969075" cy="522874"/>
        </a:xfrm>
        <a:prstGeom prst="rect">
          <a:avLst/>
        </a:prstGeom>
      </xdr:spPr>
    </xdr:pic>
    <xdr:clientData/>
  </xdr:twoCellAnchor>
  <xdr:twoCellAnchor editAs="oneCell">
    <xdr:from>
      <xdr:col>0</xdr:col>
      <xdr:colOff>116281</xdr:colOff>
      <xdr:row>23</xdr:row>
      <xdr:rowOff>105589</xdr:rowOff>
    </xdr:from>
    <xdr:to>
      <xdr:col>0</xdr:col>
      <xdr:colOff>228233</xdr:colOff>
      <xdr:row>23</xdr:row>
      <xdr:rowOff>377419</xdr:rowOff>
    </xdr:to>
    <xdr:pic>
      <xdr:nvPicPr>
        <xdr:cNvPr id="6" name="Picture 5" descr="EPIC TORQUISH DECOR_1.jpg">
          <a:extLst>
            <a:ext uri="{FF2B5EF4-FFF2-40B4-BE49-F238E27FC236}">
              <a16:creationId xmlns:a16="http://schemas.microsoft.com/office/drawing/2014/main" xmlns="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49656" y="14250214"/>
          <a:ext cx="1002473" cy="519480"/>
        </a:xfrm>
        <a:prstGeom prst="rect">
          <a:avLst/>
        </a:prstGeom>
      </xdr:spPr>
    </xdr:pic>
    <xdr:clientData/>
  </xdr:twoCellAnchor>
  <xdr:twoCellAnchor editAs="oneCell">
    <xdr:from>
      <xdr:col>0</xdr:col>
      <xdr:colOff>138545</xdr:colOff>
      <xdr:row>27</xdr:row>
      <xdr:rowOff>114300</xdr:rowOff>
    </xdr:from>
    <xdr:to>
      <xdr:col>0</xdr:col>
      <xdr:colOff>274492</xdr:colOff>
      <xdr:row>28</xdr:row>
      <xdr:rowOff>2598</xdr:rowOff>
    </xdr:to>
    <xdr:pic>
      <xdr:nvPicPr>
        <xdr:cNvPr id="7" name="Picture 6" descr="EPIC TORQUISH DECOR_1.jpg">
          <a:extLst>
            <a:ext uri="{FF2B5EF4-FFF2-40B4-BE49-F238E27FC236}">
              <a16:creationId xmlns:a16="http://schemas.microsoft.com/office/drawing/2014/main" xmlns="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71920" y="16773525"/>
          <a:ext cx="978478" cy="516948"/>
        </a:xfrm>
        <a:prstGeom prst="rect">
          <a:avLst/>
        </a:prstGeom>
      </xdr:spPr>
    </xdr:pic>
    <xdr:clientData/>
  </xdr:twoCellAnchor>
  <xdr:twoCellAnchor editAs="oneCell">
    <xdr:from>
      <xdr:col>0</xdr:col>
      <xdr:colOff>153267</xdr:colOff>
      <xdr:row>28</xdr:row>
      <xdr:rowOff>86591</xdr:rowOff>
    </xdr:from>
    <xdr:to>
      <xdr:col>0</xdr:col>
      <xdr:colOff>306233</xdr:colOff>
      <xdr:row>29</xdr:row>
      <xdr:rowOff>192232</xdr:rowOff>
    </xdr:to>
    <xdr:pic>
      <xdr:nvPicPr>
        <xdr:cNvPr id="8" name="Picture 7" descr="EPIC TORQUISH DECOR_1.jpg">
          <a:extLst>
            <a:ext uri="{FF2B5EF4-FFF2-40B4-BE49-F238E27FC236}">
              <a16:creationId xmlns:a16="http://schemas.microsoft.com/office/drawing/2014/main" xmlns="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86642" y="17374466"/>
          <a:ext cx="961459" cy="543791"/>
        </a:xfrm>
        <a:prstGeom prst="rect">
          <a:avLst/>
        </a:prstGeom>
      </xdr:spPr>
    </xdr:pic>
    <xdr:clientData/>
  </xdr:twoCellAnchor>
  <xdr:twoCellAnchor editAs="oneCell">
    <xdr:from>
      <xdr:col>0</xdr:col>
      <xdr:colOff>232270</xdr:colOff>
      <xdr:row>136</xdr:row>
      <xdr:rowOff>34999</xdr:rowOff>
    </xdr:from>
    <xdr:to>
      <xdr:col>0</xdr:col>
      <xdr:colOff>462860</xdr:colOff>
      <xdr:row>136</xdr:row>
      <xdr:rowOff>188819</xdr:rowOff>
    </xdr:to>
    <xdr:pic>
      <xdr:nvPicPr>
        <xdr:cNvPr id="9" name="Picture 8" descr="3DMC81113 (KMBXY81113)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65645" y="85217074"/>
          <a:ext cx="883835" cy="525295"/>
        </a:xfrm>
        <a:prstGeom prst="rect">
          <a:avLst/>
        </a:prstGeom>
      </xdr:spPr>
    </xdr:pic>
    <xdr:clientData/>
  </xdr:twoCellAnchor>
  <xdr:twoCellAnchor editAs="oneCell">
    <xdr:from>
      <xdr:col>0</xdr:col>
      <xdr:colOff>224289</xdr:colOff>
      <xdr:row>137</xdr:row>
      <xdr:rowOff>44918</xdr:rowOff>
    </xdr:from>
    <xdr:to>
      <xdr:col>0</xdr:col>
      <xdr:colOff>446038</xdr:colOff>
      <xdr:row>138</xdr:row>
      <xdr:rowOff>4242</xdr:rowOff>
    </xdr:to>
    <xdr:pic>
      <xdr:nvPicPr>
        <xdr:cNvPr id="10" name="Picture 9" descr="3DMC81115 (KMBXY81115)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7664" y="85855643"/>
          <a:ext cx="892676" cy="530824"/>
        </a:xfrm>
        <a:prstGeom prst="rect">
          <a:avLst/>
        </a:prstGeom>
      </xdr:spPr>
    </xdr:pic>
    <xdr:clientData/>
  </xdr:twoCellAnchor>
  <xdr:twoCellAnchor editAs="oneCell">
    <xdr:from>
      <xdr:col>0</xdr:col>
      <xdr:colOff>179296</xdr:colOff>
      <xdr:row>138</xdr:row>
      <xdr:rowOff>11207</xdr:rowOff>
    </xdr:from>
    <xdr:to>
      <xdr:col>0</xdr:col>
      <xdr:colOff>355274</xdr:colOff>
      <xdr:row>139</xdr:row>
      <xdr:rowOff>27463</xdr:rowOff>
    </xdr:to>
    <xdr:pic>
      <xdr:nvPicPr>
        <xdr:cNvPr id="11" name="Picture 10" descr="3DMC8156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12671" y="86450582"/>
          <a:ext cx="938447" cy="644906"/>
        </a:xfrm>
        <a:prstGeom prst="rect">
          <a:avLst/>
        </a:prstGeom>
      </xdr:spPr>
    </xdr:pic>
    <xdr:clientData/>
  </xdr:twoCellAnchor>
  <xdr:twoCellAnchor editAs="oneCell">
    <xdr:from>
      <xdr:col>0</xdr:col>
      <xdr:colOff>266264</xdr:colOff>
      <xdr:row>130</xdr:row>
      <xdr:rowOff>33618</xdr:rowOff>
    </xdr:from>
    <xdr:to>
      <xdr:col>0</xdr:col>
      <xdr:colOff>531611</xdr:colOff>
      <xdr:row>131</xdr:row>
      <xdr:rowOff>4453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99639" y="81443793"/>
          <a:ext cx="849078" cy="561385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224119</xdr:colOff>
      <xdr:row>132</xdr:row>
      <xdr:rowOff>30753</xdr:rowOff>
    </xdr:from>
    <xdr:to>
      <xdr:col>0</xdr:col>
      <xdr:colOff>443994</xdr:colOff>
      <xdr:row>133</xdr:row>
      <xdr:rowOff>1</xdr:rowOff>
    </xdr:to>
    <xdr:pic>
      <xdr:nvPicPr>
        <xdr:cNvPr id="13" name="Picture 12" descr="2NQ8030 (KMBXY8030)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57494" y="82698228"/>
          <a:ext cx="894550" cy="597898"/>
        </a:xfrm>
        <a:prstGeom prst="rect">
          <a:avLst/>
        </a:prstGeom>
      </xdr:spPr>
    </xdr:pic>
    <xdr:clientData/>
  </xdr:twoCellAnchor>
  <xdr:twoCellAnchor editAs="oneCell">
    <xdr:from>
      <xdr:col>0</xdr:col>
      <xdr:colOff>186420</xdr:colOff>
      <xdr:row>133</xdr:row>
      <xdr:rowOff>77216</xdr:rowOff>
    </xdr:from>
    <xdr:to>
      <xdr:col>0</xdr:col>
      <xdr:colOff>371719</xdr:colOff>
      <xdr:row>134</xdr:row>
      <xdr:rowOff>89749</xdr:rowOff>
    </xdr:to>
    <xdr:pic>
      <xdr:nvPicPr>
        <xdr:cNvPr id="14" name="Picture 13" descr="2NQ8032 (KMBXY8032)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519795" y="83373341"/>
          <a:ext cx="929126" cy="6411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211950</xdr:colOff>
      <xdr:row>111</xdr:row>
      <xdr:rowOff>25694</xdr:rowOff>
    </xdr:from>
    <xdr:to>
      <xdr:col>0</xdr:col>
      <xdr:colOff>421500</xdr:colOff>
      <xdr:row>112</xdr:row>
      <xdr:rowOff>0</xdr:rowOff>
    </xdr:to>
    <xdr:pic>
      <xdr:nvPicPr>
        <xdr:cNvPr id="15" name="Picture 14" descr="CD 107.jpg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545325" y="69491519"/>
          <a:ext cx="904875" cy="602956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0</xdr:col>
      <xdr:colOff>212913</xdr:colOff>
      <xdr:row>113</xdr:row>
      <xdr:rowOff>89648</xdr:rowOff>
    </xdr:from>
    <xdr:to>
      <xdr:col>0</xdr:col>
      <xdr:colOff>422463</xdr:colOff>
      <xdr:row>114</xdr:row>
      <xdr:rowOff>30915</xdr:rowOff>
    </xdr:to>
    <xdr:pic>
      <xdr:nvPicPr>
        <xdr:cNvPr id="16" name="Picture 15" descr="CD 125.jp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6288" y="70812773"/>
          <a:ext cx="904875" cy="569917"/>
        </a:xfrm>
        <a:prstGeom prst="rect">
          <a:avLst/>
        </a:prstGeom>
      </xdr:spPr>
    </xdr:pic>
    <xdr:clientData/>
  </xdr:twoCellAnchor>
  <xdr:twoCellAnchor>
    <xdr:from>
      <xdr:col>0</xdr:col>
      <xdr:colOff>212913</xdr:colOff>
      <xdr:row>99</xdr:row>
      <xdr:rowOff>0</xdr:rowOff>
    </xdr:from>
    <xdr:to>
      <xdr:col>0</xdr:col>
      <xdr:colOff>1174938</xdr:colOff>
      <xdr:row>99</xdr:row>
      <xdr:rowOff>578138</xdr:rowOff>
    </xdr:to>
    <xdr:pic>
      <xdr:nvPicPr>
        <xdr:cNvPr id="17" name="云中浅啡G2S8003.jp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/>
        </a:blip>
        <a:srcRect l="2977" t="56568" r="2977" b="17109"/>
        <a:stretch>
          <a:fillRect/>
        </a:stretch>
      </xdr:blipFill>
      <xdr:spPr>
        <a:xfrm>
          <a:off x="546288" y="61922025"/>
          <a:ext cx="904875" cy="5781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 editAs="oneCell">
    <xdr:from>
      <xdr:col>0</xdr:col>
      <xdr:colOff>119207</xdr:colOff>
      <xdr:row>21</xdr:row>
      <xdr:rowOff>55707</xdr:rowOff>
    </xdr:from>
    <xdr:to>
      <xdr:col>0</xdr:col>
      <xdr:colOff>234085</xdr:colOff>
      <xdr:row>22</xdr:row>
      <xdr:rowOff>96</xdr:rowOff>
    </xdr:to>
    <xdr:pic>
      <xdr:nvPicPr>
        <xdr:cNvPr id="18" name="Picture 17" descr="EPIC TORQUISH DECOR_1.jpg">
          <a:extLst>
            <a:ext uri="{FF2B5EF4-FFF2-40B4-BE49-F238E27FC236}">
              <a16:creationId xmlns:a16="http://schemas.microsoft.com/office/drawing/2014/main" xmlns="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52582" y="12943032"/>
          <a:ext cx="999547" cy="573039"/>
        </a:xfrm>
        <a:prstGeom prst="rect">
          <a:avLst/>
        </a:prstGeom>
      </xdr:spPr>
    </xdr:pic>
    <xdr:clientData/>
  </xdr:twoCellAnchor>
  <xdr:twoCellAnchor editAs="oneCell">
    <xdr:from>
      <xdr:col>0</xdr:col>
      <xdr:colOff>149678</xdr:colOff>
      <xdr:row>22</xdr:row>
      <xdr:rowOff>107008</xdr:rowOff>
    </xdr:from>
    <xdr:to>
      <xdr:col>0</xdr:col>
      <xdr:colOff>295028</xdr:colOff>
      <xdr:row>23</xdr:row>
      <xdr:rowOff>191732</xdr:rowOff>
    </xdr:to>
    <xdr:pic>
      <xdr:nvPicPr>
        <xdr:cNvPr id="19" name="Picture 18" descr="EPIC TORQUISH DECOR_1.jpg">
          <a:extLst>
            <a:ext uri="{FF2B5EF4-FFF2-40B4-BE49-F238E27FC236}">
              <a16:creationId xmlns:a16="http://schemas.microsoft.com/office/drawing/2014/main" xmlns="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83053" y="13622983"/>
          <a:ext cx="969075" cy="522874"/>
        </a:xfrm>
        <a:prstGeom prst="rect">
          <a:avLst/>
        </a:prstGeom>
      </xdr:spPr>
    </xdr:pic>
    <xdr:clientData/>
  </xdr:twoCellAnchor>
  <xdr:twoCellAnchor editAs="oneCell">
    <xdr:from>
      <xdr:col>0</xdr:col>
      <xdr:colOff>116281</xdr:colOff>
      <xdr:row>23</xdr:row>
      <xdr:rowOff>105589</xdr:rowOff>
    </xdr:from>
    <xdr:to>
      <xdr:col>0</xdr:col>
      <xdr:colOff>228233</xdr:colOff>
      <xdr:row>23</xdr:row>
      <xdr:rowOff>377419</xdr:rowOff>
    </xdr:to>
    <xdr:pic>
      <xdr:nvPicPr>
        <xdr:cNvPr id="20" name="Picture 19" descr="EPIC TORQUISH DECOR_1.jpg">
          <a:extLst>
            <a:ext uri="{FF2B5EF4-FFF2-40B4-BE49-F238E27FC236}">
              <a16:creationId xmlns:a16="http://schemas.microsoft.com/office/drawing/2014/main" xmlns="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49656" y="14250214"/>
          <a:ext cx="1002473" cy="519480"/>
        </a:xfrm>
        <a:prstGeom prst="rect">
          <a:avLst/>
        </a:prstGeom>
      </xdr:spPr>
    </xdr:pic>
    <xdr:clientData/>
  </xdr:twoCellAnchor>
  <xdr:twoCellAnchor editAs="oneCell">
    <xdr:from>
      <xdr:col>0</xdr:col>
      <xdr:colOff>138545</xdr:colOff>
      <xdr:row>27</xdr:row>
      <xdr:rowOff>114300</xdr:rowOff>
    </xdr:from>
    <xdr:to>
      <xdr:col>0</xdr:col>
      <xdr:colOff>274492</xdr:colOff>
      <xdr:row>28</xdr:row>
      <xdr:rowOff>2598</xdr:rowOff>
    </xdr:to>
    <xdr:pic>
      <xdr:nvPicPr>
        <xdr:cNvPr id="21" name="Picture 20" descr="EPIC TORQUISH DECOR_1.jpg">
          <a:extLst>
            <a:ext uri="{FF2B5EF4-FFF2-40B4-BE49-F238E27FC236}">
              <a16:creationId xmlns:a16="http://schemas.microsoft.com/office/drawing/2014/main" xmlns="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71920" y="16773525"/>
          <a:ext cx="978478" cy="516948"/>
        </a:xfrm>
        <a:prstGeom prst="rect">
          <a:avLst/>
        </a:prstGeom>
      </xdr:spPr>
    </xdr:pic>
    <xdr:clientData/>
  </xdr:twoCellAnchor>
  <xdr:twoCellAnchor editAs="oneCell">
    <xdr:from>
      <xdr:col>0</xdr:col>
      <xdr:colOff>153267</xdr:colOff>
      <xdr:row>28</xdr:row>
      <xdr:rowOff>86591</xdr:rowOff>
    </xdr:from>
    <xdr:to>
      <xdr:col>0</xdr:col>
      <xdr:colOff>306233</xdr:colOff>
      <xdr:row>29</xdr:row>
      <xdr:rowOff>192232</xdr:rowOff>
    </xdr:to>
    <xdr:pic>
      <xdr:nvPicPr>
        <xdr:cNvPr id="22" name="Picture 21" descr="EPIC TORQUISH DECOR_1.jpg">
          <a:extLst>
            <a:ext uri="{FF2B5EF4-FFF2-40B4-BE49-F238E27FC236}">
              <a16:creationId xmlns:a16="http://schemas.microsoft.com/office/drawing/2014/main" xmlns="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86642" y="17374466"/>
          <a:ext cx="961459" cy="543791"/>
        </a:xfrm>
        <a:prstGeom prst="rect">
          <a:avLst/>
        </a:prstGeom>
      </xdr:spPr>
    </xdr:pic>
    <xdr:clientData/>
  </xdr:twoCellAnchor>
  <xdr:twoCellAnchor editAs="oneCell">
    <xdr:from>
      <xdr:col>0</xdr:col>
      <xdr:colOff>232270</xdr:colOff>
      <xdr:row>136</xdr:row>
      <xdr:rowOff>34999</xdr:rowOff>
    </xdr:from>
    <xdr:to>
      <xdr:col>0</xdr:col>
      <xdr:colOff>462860</xdr:colOff>
      <xdr:row>136</xdr:row>
      <xdr:rowOff>188819</xdr:rowOff>
    </xdr:to>
    <xdr:pic>
      <xdr:nvPicPr>
        <xdr:cNvPr id="23" name="Picture 22" descr="3DMC81113 (KMBXY81113)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65645" y="85217074"/>
          <a:ext cx="883835" cy="525295"/>
        </a:xfrm>
        <a:prstGeom prst="rect">
          <a:avLst/>
        </a:prstGeom>
      </xdr:spPr>
    </xdr:pic>
    <xdr:clientData/>
  </xdr:twoCellAnchor>
  <xdr:twoCellAnchor editAs="oneCell">
    <xdr:from>
      <xdr:col>0</xdr:col>
      <xdr:colOff>224289</xdr:colOff>
      <xdr:row>137</xdr:row>
      <xdr:rowOff>44918</xdr:rowOff>
    </xdr:from>
    <xdr:to>
      <xdr:col>0</xdr:col>
      <xdr:colOff>446038</xdr:colOff>
      <xdr:row>138</xdr:row>
      <xdr:rowOff>4242</xdr:rowOff>
    </xdr:to>
    <xdr:pic>
      <xdr:nvPicPr>
        <xdr:cNvPr id="24" name="Picture 23" descr="3DMC81115 (KMBXY81115)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57664" y="85855643"/>
          <a:ext cx="892676" cy="530824"/>
        </a:xfrm>
        <a:prstGeom prst="rect">
          <a:avLst/>
        </a:prstGeom>
      </xdr:spPr>
    </xdr:pic>
    <xdr:clientData/>
  </xdr:twoCellAnchor>
  <xdr:twoCellAnchor editAs="oneCell">
    <xdr:from>
      <xdr:col>0</xdr:col>
      <xdr:colOff>179296</xdr:colOff>
      <xdr:row>138</xdr:row>
      <xdr:rowOff>11207</xdr:rowOff>
    </xdr:from>
    <xdr:to>
      <xdr:col>0</xdr:col>
      <xdr:colOff>355274</xdr:colOff>
      <xdr:row>139</xdr:row>
      <xdr:rowOff>27463</xdr:rowOff>
    </xdr:to>
    <xdr:pic>
      <xdr:nvPicPr>
        <xdr:cNvPr id="25" name="Picture 24" descr="3DMC8156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12671" y="86450582"/>
          <a:ext cx="938447" cy="644906"/>
        </a:xfrm>
        <a:prstGeom prst="rect">
          <a:avLst/>
        </a:prstGeom>
      </xdr:spPr>
    </xdr:pic>
    <xdr:clientData/>
  </xdr:twoCellAnchor>
  <xdr:twoCellAnchor editAs="oneCell">
    <xdr:from>
      <xdr:col>0</xdr:col>
      <xdr:colOff>266264</xdr:colOff>
      <xdr:row>130</xdr:row>
      <xdr:rowOff>33618</xdr:rowOff>
    </xdr:from>
    <xdr:to>
      <xdr:col>0</xdr:col>
      <xdr:colOff>531611</xdr:colOff>
      <xdr:row>131</xdr:row>
      <xdr:rowOff>4453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99639" y="81443793"/>
          <a:ext cx="849078" cy="561385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224119</xdr:colOff>
      <xdr:row>132</xdr:row>
      <xdr:rowOff>30753</xdr:rowOff>
    </xdr:from>
    <xdr:to>
      <xdr:col>0</xdr:col>
      <xdr:colOff>443994</xdr:colOff>
      <xdr:row>133</xdr:row>
      <xdr:rowOff>1</xdr:rowOff>
    </xdr:to>
    <xdr:pic>
      <xdr:nvPicPr>
        <xdr:cNvPr id="27" name="Picture 26" descr="2NQ8030 (KMBXY8030)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57494" y="82698228"/>
          <a:ext cx="894550" cy="597898"/>
        </a:xfrm>
        <a:prstGeom prst="rect">
          <a:avLst/>
        </a:prstGeom>
      </xdr:spPr>
    </xdr:pic>
    <xdr:clientData/>
  </xdr:twoCellAnchor>
  <xdr:twoCellAnchor editAs="oneCell">
    <xdr:from>
      <xdr:col>0</xdr:col>
      <xdr:colOff>186420</xdr:colOff>
      <xdr:row>133</xdr:row>
      <xdr:rowOff>77216</xdr:rowOff>
    </xdr:from>
    <xdr:to>
      <xdr:col>0</xdr:col>
      <xdr:colOff>371719</xdr:colOff>
      <xdr:row>134</xdr:row>
      <xdr:rowOff>89749</xdr:rowOff>
    </xdr:to>
    <xdr:pic>
      <xdr:nvPicPr>
        <xdr:cNvPr id="28" name="Picture 27" descr="2NQ8032 (KMBXY8032)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519795" y="83373341"/>
          <a:ext cx="929126" cy="6411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211950</xdr:colOff>
      <xdr:row>111</xdr:row>
      <xdr:rowOff>25694</xdr:rowOff>
    </xdr:from>
    <xdr:to>
      <xdr:col>0</xdr:col>
      <xdr:colOff>421500</xdr:colOff>
      <xdr:row>112</xdr:row>
      <xdr:rowOff>0</xdr:rowOff>
    </xdr:to>
    <xdr:pic>
      <xdr:nvPicPr>
        <xdr:cNvPr id="29" name="Picture 28" descr="CD 107.jpg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545325" y="69491519"/>
          <a:ext cx="904875" cy="602956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0</xdr:col>
      <xdr:colOff>212913</xdr:colOff>
      <xdr:row>113</xdr:row>
      <xdr:rowOff>89648</xdr:rowOff>
    </xdr:from>
    <xdr:to>
      <xdr:col>0</xdr:col>
      <xdr:colOff>422463</xdr:colOff>
      <xdr:row>114</xdr:row>
      <xdr:rowOff>30915</xdr:rowOff>
    </xdr:to>
    <xdr:pic>
      <xdr:nvPicPr>
        <xdr:cNvPr id="30" name="Picture 29" descr="CD 125.jp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6288" y="70812773"/>
          <a:ext cx="904875" cy="569917"/>
        </a:xfrm>
        <a:prstGeom prst="rect">
          <a:avLst/>
        </a:prstGeom>
      </xdr:spPr>
    </xdr:pic>
    <xdr:clientData/>
  </xdr:twoCellAnchor>
  <xdr:twoCellAnchor>
    <xdr:from>
      <xdr:col>0</xdr:col>
      <xdr:colOff>212913</xdr:colOff>
      <xdr:row>99</xdr:row>
      <xdr:rowOff>0</xdr:rowOff>
    </xdr:from>
    <xdr:to>
      <xdr:col>0</xdr:col>
      <xdr:colOff>1174938</xdr:colOff>
      <xdr:row>99</xdr:row>
      <xdr:rowOff>578138</xdr:rowOff>
    </xdr:to>
    <xdr:pic>
      <xdr:nvPicPr>
        <xdr:cNvPr id="31" name="云中浅啡G2S8003.jp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/>
        </a:blip>
        <a:srcRect l="2977" t="56568" r="2977" b="17109"/>
        <a:stretch>
          <a:fillRect/>
        </a:stretch>
      </xdr:blipFill>
      <xdr:spPr>
        <a:xfrm>
          <a:off x="546288" y="61922025"/>
          <a:ext cx="904875" cy="578138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46"/>
  <sheetViews>
    <sheetView tabSelected="1" topLeftCell="Q55" workbookViewId="0">
      <selection activeCell="Q74" sqref="Q74"/>
    </sheetView>
  </sheetViews>
  <sheetFormatPr defaultRowHeight="15" x14ac:dyDescent="0.25"/>
  <cols>
    <col min="2" max="2" width="28" style="2" bestFit="1" customWidth="1"/>
    <col min="3" max="15" width="9.140625" customWidth="1"/>
    <col min="16" max="16" width="39.42578125" customWidth="1"/>
    <col min="17" max="17" width="55" customWidth="1"/>
    <col min="18" max="26" width="9.140625" customWidth="1"/>
    <col min="27" max="27" width="19.5703125" style="4" customWidth="1"/>
    <col min="28" max="28" width="9.140625" customWidth="1"/>
  </cols>
  <sheetData>
    <row r="1" spans="1:28" s="35" customFormat="1" ht="63" x14ac:dyDescent="0.25">
      <c r="A1" s="42" t="s">
        <v>35</v>
      </c>
      <c r="B1" s="43" t="s">
        <v>7</v>
      </c>
      <c r="C1" s="44" t="s">
        <v>90</v>
      </c>
      <c r="D1" s="44" t="s">
        <v>91</v>
      </c>
      <c r="E1" s="44" t="s">
        <v>92</v>
      </c>
      <c r="F1" s="44" t="s">
        <v>93</v>
      </c>
      <c r="G1" s="44" t="s">
        <v>94</v>
      </c>
      <c r="H1" s="44" t="s">
        <v>95</v>
      </c>
      <c r="I1" s="44" t="s">
        <v>96</v>
      </c>
      <c r="J1" s="44" t="s">
        <v>97</v>
      </c>
      <c r="K1" s="44" t="s">
        <v>98</v>
      </c>
      <c r="L1" s="44" t="s">
        <v>9</v>
      </c>
      <c r="M1" s="44" t="s">
        <v>10</v>
      </c>
      <c r="N1" s="44" t="s">
        <v>99</v>
      </c>
      <c r="O1" s="44" t="s">
        <v>100</v>
      </c>
      <c r="P1" s="44" t="s">
        <v>101</v>
      </c>
      <c r="Q1" s="44" t="s">
        <v>514</v>
      </c>
      <c r="R1" s="44" t="s">
        <v>102</v>
      </c>
      <c r="S1" s="44" t="s">
        <v>103</v>
      </c>
      <c r="T1" s="44" t="s">
        <v>104</v>
      </c>
      <c r="U1" s="44" t="s">
        <v>105</v>
      </c>
      <c r="V1" s="44" t="s">
        <v>106</v>
      </c>
      <c r="W1" s="44" t="s">
        <v>107</v>
      </c>
      <c r="X1" s="44" t="s">
        <v>108</v>
      </c>
      <c r="Y1" s="44" t="s">
        <v>109</v>
      </c>
      <c r="Z1" s="44" t="s">
        <v>110</v>
      </c>
      <c r="AA1" s="34" t="s">
        <v>2</v>
      </c>
      <c r="AB1" s="45" t="s">
        <v>111</v>
      </c>
    </row>
    <row r="2" spans="1:28" s="2" customFormat="1" ht="20.100000000000001" customHeight="1" x14ac:dyDescent="0.25">
      <c r="A2" s="13">
        <v>1</v>
      </c>
      <c r="B2" s="31" t="s">
        <v>122</v>
      </c>
      <c r="C2" s="13" t="s">
        <v>373</v>
      </c>
      <c r="D2" s="13" t="s">
        <v>112</v>
      </c>
      <c r="E2" s="13" t="s">
        <v>113</v>
      </c>
      <c r="F2" s="13" t="s">
        <v>374</v>
      </c>
      <c r="G2" s="13" t="s">
        <v>125</v>
      </c>
      <c r="H2" s="13" t="s">
        <v>114</v>
      </c>
      <c r="I2" s="13" t="s">
        <v>115</v>
      </c>
      <c r="J2" s="31" t="s">
        <v>122</v>
      </c>
      <c r="K2" s="13">
        <v>1</v>
      </c>
      <c r="L2" s="13">
        <v>80</v>
      </c>
      <c r="M2" s="13">
        <v>80</v>
      </c>
      <c r="N2" s="13">
        <v>3</v>
      </c>
      <c r="O2" s="13">
        <v>30</v>
      </c>
      <c r="P2" s="13" t="str">
        <f>E2&amp;G2&amp;H2&amp;I2&amp;J2&amp;K2</f>
        <v>KMSMINACBRIZODECOR1</v>
      </c>
      <c r="Q2" s="13" t="s">
        <v>375</v>
      </c>
      <c r="R2" s="13">
        <v>1</v>
      </c>
      <c r="S2" s="13">
        <v>9</v>
      </c>
      <c r="T2" s="13">
        <v>1.92</v>
      </c>
      <c r="U2" s="13" t="s">
        <v>33</v>
      </c>
      <c r="V2" s="13">
        <v>44</v>
      </c>
      <c r="W2" s="13">
        <v>1.9200000000000004</v>
      </c>
      <c r="X2" s="13" t="s">
        <v>124</v>
      </c>
      <c r="Y2" s="13">
        <v>600</v>
      </c>
      <c r="Z2" s="13">
        <v>600</v>
      </c>
      <c r="AA2" s="5" t="s">
        <v>36</v>
      </c>
      <c r="AB2" s="13" t="s">
        <v>117</v>
      </c>
    </row>
    <row r="3" spans="1:28" s="2" customFormat="1" ht="20.100000000000001" customHeight="1" x14ac:dyDescent="0.25">
      <c r="A3" s="13">
        <f>A2+1</f>
        <v>2</v>
      </c>
      <c r="B3" s="31" t="s">
        <v>121</v>
      </c>
      <c r="C3" s="13" t="s">
        <v>373</v>
      </c>
      <c r="D3" s="13" t="s">
        <v>112</v>
      </c>
      <c r="E3" s="13" t="s">
        <v>113</v>
      </c>
      <c r="F3" s="13" t="s">
        <v>374</v>
      </c>
      <c r="G3" s="13" t="s">
        <v>125</v>
      </c>
      <c r="H3" s="13" t="s">
        <v>114</v>
      </c>
      <c r="I3" s="13" t="s">
        <v>115</v>
      </c>
      <c r="J3" s="31" t="s">
        <v>121</v>
      </c>
      <c r="K3" s="13">
        <v>1</v>
      </c>
      <c r="L3" s="13">
        <v>80</v>
      </c>
      <c r="M3" s="13">
        <v>80</v>
      </c>
      <c r="N3" s="13">
        <v>3</v>
      </c>
      <c r="O3" s="13">
        <v>30</v>
      </c>
      <c r="P3" s="13" t="str">
        <f t="shared" ref="P3:P57" si="0">E3&amp;G3&amp;H3&amp;I3&amp;J3&amp;K3</f>
        <v>KMSMINACBRIZO1</v>
      </c>
      <c r="Q3" s="13" t="s">
        <v>376</v>
      </c>
      <c r="R3" s="13">
        <v>1</v>
      </c>
      <c r="S3" s="13">
        <v>9</v>
      </c>
      <c r="T3" s="13">
        <v>1.92</v>
      </c>
      <c r="U3" s="13" t="s">
        <v>33</v>
      </c>
      <c r="V3" s="13">
        <v>44</v>
      </c>
      <c r="W3" s="13">
        <v>1.9200000000000004</v>
      </c>
      <c r="X3" s="13" t="s">
        <v>124</v>
      </c>
      <c r="Y3" s="13">
        <v>600</v>
      </c>
      <c r="Z3" s="13">
        <v>600</v>
      </c>
      <c r="AA3" s="5" t="s">
        <v>36</v>
      </c>
      <c r="AB3" s="13" t="s">
        <v>117</v>
      </c>
    </row>
    <row r="4" spans="1:28" s="2" customFormat="1" ht="20.100000000000001" customHeight="1" x14ac:dyDescent="0.25">
      <c r="A4" s="13">
        <f t="shared" ref="A4:A67" si="1">A3+1</f>
        <v>3</v>
      </c>
      <c r="B4" s="31" t="s">
        <v>365</v>
      </c>
      <c r="C4" s="13" t="s">
        <v>373</v>
      </c>
      <c r="D4" s="13" t="s">
        <v>112</v>
      </c>
      <c r="E4" s="13" t="s">
        <v>113</v>
      </c>
      <c r="F4" s="13" t="s">
        <v>374</v>
      </c>
      <c r="G4" s="13" t="s">
        <v>125</v>
      </c>
      <c r="H4" s="13" t="s">
        <v>114</v>
      </c>
      <c r="I4" s="13" t="s">
        <v>115</v>
      </c>
      <c r="J4" s="31" t="s">
        <v>365</v>
      </c>
      <c r="K4" s="13">
        <v>1</v>
      </c>
      <c r="L4" s="13">
        <v>80</v>
      </c>
      <c r="M4" s="13">
        <v>80</v>
      </c>
      <c r="N4" s="13">
        <v>3</v>
      </c>
      <c r="O4" s="13">
        <v>30</v>
      </c>
      <c r="P4" s="13" t="str">
        <f t="shared" si="0"/>
        <v>KMSMINACEPICOCEANDECOR1</v>
      </c>
      <c r="Q4" s="13" t="s">
        <v>377</v>
      </c>
      <c r="R4" s="13">
        <v>1</v>
      </c>
      <c r="S4" s="13">
        <v>9</v>
      </c>
      <c r="T4" s="13">
        <v>1.92</v>
      </c>
      <c r="U4" s="13" t="s">
        <v>33</v>
      </c>
      <c r="V4" s="13">
        <v>44</v>
      </c>
      <c r="W4" s="13">
        <v>1.92</v>
      </c>
      <c r="X4" s="13" t="s">
        <v>124</v>
      </c>
      <c r="Y4" s="13">
        <v>600</v>
      </c>
      <c r="Z4" s="13">
        <v>600</v>
      </c>
      <c r="AA4" s="5" t="s">
        <v>50</v>
      </c>
      <c r="AB4" s="13" t="s">
        <v>117</v>
      </c>
    </row>
    <row r="5" spans="1:28" s="2" customFormat="1" ht="20.100000000000001" customHeight="1" x14ac:dyDescent="0.25">
      <c r="A5" s="13">
        <f t="shared" si="1"/>
        <v>4</v>
      </c>
      <c r="B5" s="31" t="s">
        <v>54</v>
      </c>
      <c r="C5" s="13" t="s">
        <v>373</v>
      </c>
      <c r="D5" s="13" t="s">
        <v>112</v>
      </c>
      <c r="E5" s="13" t="s">
        <v>113</v>
      </c>
      <c r="F5" s="13" t="s">
        <v>374</v>
      </c>
      <c r="G5" s="13" t="s">
        <v>125</v>
      </c>
      <c r="H5" s="13" t="s">
        <v>114</v>
      </c>
      <c r="I5" s="13" t="s">
        <v>115</v>
      </c>
      <c r="J5" s="31" t="s">
        <v>54</v>
      </c>
      <c r="K5" s="13">
        <v>1</v>
      </c>
      <c r="L5" s="13">
        <v>80</v>
      </c>
      <c r="M5" s="13">
        <v>80</v>
      </c>
      <c r="N5" s="13">
        <v>3</v>
      </c>
      <c r="O5" s="13">
        <v>30</v>
      </c>
      <c r="P5" s="13" t="str">
        <f t="shared" si="0"/>
        <v>KMSMINACEPICOCEAN1</v>
      </c>
      <c r="Q5" s="13" t="s">
        <v>378</v>
      </c>
      <c r="R5" s="13">
        <v>1</v>
      </c>
      <c r="S5" s="13">
        <v>9</v>
      </c>
      <c r="T5" s="13">
        <v>1.92</v>
      </c>
      <c r="U5" s="13" t="s">
        <v>33</v>
      </c>
      <c r="V5" s="13">
        <v>44</v>
      </c>
      <c r="W5" s="13">
        <v>1.92</v>
      </c>
      <c r="X5" s="13" t="s">
        <v>124</v>
      </c>
      <c r="Y5" s="13">
        <v>600</v>
      </c>
      <c r="Z5" s="13">
        <v>600</v>
      </c>
      <c r="AA5" s="5" t="s">
        <v>50</v>
      </c>
      <c r="AB5" s="13" t="s">
        <v>117</v>
      </c>
    </row>
    <row r="6" spans="1:28" s="2" customFormat="1" ht="20.100000000000001" customHeight="1" x14ac:dyDescent="0.25">
      <c r="A6" s="13">
        <f t="shared" si="1"/>
        <v>5</v>
      </c>
      <c r="B6" s="31" t="s">
        <v>55</v>
      </c>
      <c r="C6" s="13" t="s">
        <v>373</v>
      </c>
      <c r="D6" s="13" t="s">
        <v>112</v>
      </c>
      <c r="E6" s="13" t="s">
        <v>113</v>
      </c>
      <c r="F6" s="13" t="s">
        <v>374</v>
      </c>
      <c r="G6" s="13" t="s">
        <v>125</v>
      </c>
      <c r="H6" s="13" t="s">
        <v>114</v>
      </c>
      <c r="I6" s="13" t="s">
        <v>115</v>
      </c>
      <c r="J6" s="31" t="s">
        <v>55</v>
      </c>
      <c r="K6" s="13">
        <v>1</v>
      </c>
      <c r="L6" s="13">
        <v>80</v>
      </c>
      <c r="M6" s="13">
        <v>80</v>
      </c>
      <c r="N6" s="13">
        <v>3</v>
      </c>
      <c r="O6" s="13">
        <v>30</v>
      </c>
      <c r="P6" s="13" t="str">
        <f t="shared" si="0"/>
        <v>KMSMINACEPICTOURQUISH1</v>
      </c>
      <c r="Q6" s="13" t="s">
        <v>379</v>
      </c>
      <c r="R6" s="13">
        <v>1</v>
      </c>
      <c r="S6" s="13">
        <v>9</v>
      </c>
      <c r="T6" s="13">
        <v>1.92</v>
      </c>
      <c r="U6" s="13" t="s">
        <v>33</v>
      </c>
      <c r="V6" s="13">
        <v>44</v>
      </c>
      <c r="W6" s="13">
        <v>1.92</v>
      </c>
      <c r="X6" s="13" t="s">
        <v>124</v>
      </c>
      <c r="Y6" s="13">
        <v>600</v>
      </c>
      <c r="Z6" s="13">
        <v>600</v>
      </c>
      <c r="AA6" s="5" t="s">
        <v>50</v>
      </c>
      <c r="AB6" s="13" t="s">
        <v>117</v>
      </c>
    </row>
    <row r="7" spans="1:28" s="2" customFormat="1" ht="20.100000000000001" customHeight="1" x14ac:dyDescent="0.25">
      <c r="A7" s="13">
        <f t="shared" si="1"/>
        <v>6</v>
      </c>
      <c r="B7" s="31" t="s">
        <v>57</v>
      </c>
      <c r="C7" s="13" t="s">
        <v>373</v>
      </c>
      <c r="D7" s="13" t="s">
        <v>112</v>
      </c>
      <c r="E7" s="13" t="s">
        <v>113</v>
      </c>
      <c r="F7" s="13" t="s">
        <v>374</v>
      </c>
      <c r="G7" s="13" t="s">
        <v>125</v>
      </c>
      <c r="H7" s="13" t="s">
        <v>114</v>
      </c>
      <c r="I7" s="13" t="s">
        <v>115</v>
      </c>
      <c r="J7" s="31" t="s">
        <v>57</v>
      </c>
      <c r="K7" s="13">
        <v>1</v>
      </c>
      <c r="L7" s="13">
        <v>80</v>
      </c>
      <c r="M7" s="13">
        <v>80</v>
      </c>
      <c r="N7" s="13">
        <v>3</v>
      </c>
      <c r="O7" s="13">
        <v>30</v>
      </c>
      <c r="P7" s="13" t="str">
        <f t="shared" si="0"/>
        <v>KMSMINACGALAXYASH1</v>
      </c>
      <c r="Q7" s="13" t="s">
        <v>380</v>
      </c>
      <c r="R7" s="13">
        <v>1</v>
      </c>
      <c r="S7" s="13">
        <v>9</v>
      </c>
      <c r="T7" s="13">
        <v>1.92</v>
      </c>
      <c r="U7" s="13" t="s">
        <v>33</v>
      </c>
      <c r="V7" s="13">
        <v>44</v>
      </c>
      <c r="W7" s="13">
        <v>1.92</v>
      </c>
      <c r="X7" s="13" t="s">
        <v>124</v>
      </c>
      <c r="Y7" s="13">
        <v>600</v>
      </c>
      <c r="Z7" s="13">
        <v>600</v>
      </c>
      <c r="AA7" s="5" t="s">
        <v>42</v>
      </c>
      <c r="AB7" s="13" t="s">
        <v>117</v>
      </c>
    </row>
    <row r="8" spans="1:28" s="2" customFormat="1" ht="20.100000000000001" customHeight="1" x14ac:dyDescent="0.25">
      <c r="A8" s="13">
        <f t="shared" si="1"/>
        <v>7</v>
      </c>
      <c r="B8" s="31" t="s">
        <v>59</v>
      </c>
      <c r="C8" s="13" t="s">
        <v>373</v>
      </c>
      <c r="D8" s="13" t="s">
        <v>112</v>
      </c>
      <c r="E8" s="13" t="s">
        <v>113</v>
      </c>
      <c r="F8" s="13" t="s">
        <v>374</v>
      </c>
      <c r="G8" s="13" t="s">
        <v>125</v>
      </c>
      <c r="H8" s="13" t="s">
        <v>114</v>
      </c>
      <c r="I8" s="13" t="s">
        <v>115</v>
      </c>
      <c r="J8" s="31" t="s">
        <v>59</v>
      </c>
      <c r="K8" s="13">
        <v>1</v>
      </c>
      <c r="L8" s="13">
        <v>80</v>
      </c>
      <c r="M8" s="13">
        <v>80</v>
      </c>
      <c r="N8" s="13">
        <v>3</v>
      </c>
      <c r="O8" s="13">
        <v>30</v>
      </c>
      <c r="P8" s="13" t="str">
        <f t="shared" si="0"/>
        <v>KMSMINACGALAXYCREMA1</v>
      </c>
      <c r="Q8" s="13" t="s">
        <v>381</v>
      </c>
      <c r="R8" s="13">
        <v>1</v>
      </c>
      <c r="S8" s="13">
        <v>9</v>
      </c>
      <c r="T8" s="13">
        <v>1.92</v>
      </c>
      <c r="U8" s="13" t="s">
        <v>33</v>
      </c>
      <c r="V8" s="13">
        <v>44</v>
      </c>
      <c r="W8" s="13">
        <v>1.92</v>
      </c>
      <c r="X8" s="13" t="s">
        <v>124</v>
      </c>
      <c r="Y8" s="13">
        <v>600</v>
      </c>
      <c r="Z8" s="13">
        <v>600</v>
      </c>
      <c r="AA8" s="5" t="s">
        <v>43</v>
      </c>
      <c r="AB8" s="13" t="s">
        <v>117</v>
      </c>
    </row>
    <row r="9" spans="1:28" s="2" customFormat="1" ht="20.100000000000001" customHeight="1" x14ac:dyDescent="0.25">
      <c r="A9" s="13">
        <f t="shared" si="1"/>
        <v>8</v>
      </c>
      <c r="B9" s="31" t="s">
        <v>60</v>
      </c>
      <c r="C9" s="13" t="s">
        <v>373</v>
      </c>
      <c r="D9" s="13" t="s">
        <v>112</v>
      </c>
      <c r="E9" s="13" t="s">
        <v>113</v>
      </c>
      <c r="F9" s="13" t="s">
        <v>374</v>
      </c>
      <c r="G9" s="13" t="s">
        <v>125</v>
      </c>
      <c r="H9" s="13" t="s">
        <v>114</v>
      </c>
      <c r="I9" s="13" t="s">
        <v>115</v>
      </c>
      <c r="J9" s="31" t="s">
        <v>60</v>
      </c>
      <c r="K9" s="13">
        <v>1</v>
      </c>
      <c r="L9" s="13">
        <v>80</v>
      </c>
      <c r="M9" s="13">
        <v>80</v>
      </c>
      <c r="N9" s="13">
        <v>3</v>
      </c>
      <c r="O9" s="13">
        <v>30</v>
      </c>
      <c r="P9" s="13" t="str">
        <f t="shared" si="0"/>
        <v>KMSMINACMANDALACOPPER1</v>
      </c>
      <c r="Q9" s="13" t="s">
        <v>382</v>
      </c>
      <c r="R9" s="13">
        <v>1</v>
      </c>
      <c r="S9" s="13">
        <v>9</v>
      </c>
      <c r="T9" s="13">
        <v>1.92</v>
      </c>
      <c r="U9" s="13" t="s">
        <v>33</v>
      </c>
      <c r="V9" s="13">
        <v>44</v>
      </c>
      <c r="W9" s="13">
        <v>1.92</v>
      </c>
      <c r="X9" s="13" t="s">
        <v>124</v>
      </c>
      <c r="Y9" s="13">
        <v>600</v>
      </c>
      <c r="Z9" s="13">
        <v>600</v>
      </c>
      <c r="AA9" s="9" t="s">
        <v>61</v>
      </c>
      <c r="AB9" s="13" t="s">
        <v>117</v>
      </c>
    </row>
    <row r="10" spans="1:28" s="2" customFormat="1" ht="20.100000000000001" customHeight="1" x14ac:dyDescent="0.25">
      <c r="A10" s="13">
        <f t="shared" si="1"/>
        <v>9</v>
      </c>
      <c r="B10" s="31" t="s">
        <v>62</v>
      </c>
      <c r="C10" s="13" t="s">
        <v>373</v>
      </c>
      <c r="D10" s="13" t="s">
        <v>112</v>
      </c>
      <c r="E10" s="13" t="s">
        <v>113</v>
      </c>
      <c r="F10" s="13" t="s">
        <v>374</v>
      </c>
      <c r="G10" s="13" t="s">
        <v>125</v>
      </c>
      <c r="H10" s="13" t="s">
        <v>114</v>
      </c>
      <c r="I10" s="13" t="s">
        <v>115</v>
      </c>
      <c r="J10" s="31" t="s">
        <v>62</v>
      </c>
      <c r="K10" s="13">
        <v>1</v>
      </c>
      <c r="L10" s="13">
        <v>80</v>
      </c>
      <c r="M10" s="13">
        <v>80</v>
      </c>
      <c r="N10" s="13">
        <v>3</v>
      </c>
      <c r="O10" s="13">
        <v>30</v>
      </c>
      <c r="P10" s="13" t="str">
        <f t="shared" si="0"/>
        <v>KMSMINACMANDALACOPPERDECOR1</v>
      </c>
      <c r="Q10" s="13" t="s">
        <v>383</v>
      </c>
      <c r="R10" s="13">
        <v>1</v>
      </c>
      <c r="S10" s="13">
        <v>9</v>
      </c>
      <c r="T10" s="13">
        <v>1.92</v>
      </c>
      <c r="U10" s="13" t="s">
        <v>33</v>
      </c>
      <c r="V10" s="13">
        <v>44</v>
      </c>
      <c r="W10" s="13">
        <v>1.92</v>
      </c>
      <c r="X10" s="13" t="s">
        <v>124</v>
      </c>
      <c r="Y10" s="13">
        <v>600</v>
      </c>
      <c r="Z10" s="13">
        <v>600</v>
      </c>
      <c r="AA10" s="5" t="s">
        <v>61</v>
      </c>
      <c r="AB10" s="13" t="s">
        <v>117</v>
      </c>
    </row>
    <row r="11" spans="1:28" s="2" customFormat="1" ht="20.100000000000001" customHeight="1" x14ac:dyDescent="0.25">
      <c r="A11" s="13">
        <f t="shared" si="1"/>
        <v>10</v>
      </c>
      <c r="B11" s="31" t="s">
        <v>123</v>
      </c>
      <c r="C11" s="13" t="s">
        <v>373</v>
      </c>
      <c r="D11" s="13" t="s">
        <v>112</v>
      </c>
      <c r="E11" s="13" t="s">
        <v>113</v>
      </c>
      <c r="F11" s="13" t="s">
        <v>374</v>
      </c>
      <c r="G11" s="13" t="s">
        <v>125</v>
      </c>
      <c r="H11" s="13" t="s">
        <v>114</v>
      </c>
      <c r="I11" s="13" t="s">
        <v>115</v>
      </c>
      <c r="J11" s="31" t="s">
        <v>123</v>
      </c>
      <c r="K11" s="13">
        <v>1</v>
      </c>
      <c r="L11" s="13">
        <v>80</v>
      </c>
      <c r="M11" s="13">
        <v>80</v>
      </c>
      <c r="N11" s="13">
        <v>3</v>
      </c>
      <c r="O11" s="13">
        <v>30</v>
      </c>
      <c r="P11" s="13" t="str">
        <f t="shared" si="0"/>
        <v>KMSMINACNOACARBON1</v>
      </c>
      <c r="Q11" s="13" t="s">
        <v>384</v>
      </c>
      <c r="R11" s="13">
        <v>1</v>
      </c>
      <c r="S11" s="13">
        <v>9</v>
      </c>
      <c r="T11" s="13">
        <v>1.92</v>
      </c>
      <c r="U11" s="13" t="s">
        <v>33</v>
      </c>
      <c r="V11" s="13">
        <v>44</v>
      </c>
      <c r="W11" s="13">
        <v>1.92</v>
      </c>
      <c r="X11" s="13" t="s">
        <v>124</v>
      </c>
      <c r="Y11" s="13">
        <v>600</v>
      </c>
      <c r="Z11" s="13">
        <v>600</v>
      </c>
      <c r="AA11" s="5" t="s">
        <v>46</v>
      </c>
      <c r="AB11" s="13" t="s">
        <v>117</v>
      </c>
    </row>
    <row r="12" spans="1:28" s="2" customFormat="1" ht="20.100000000000001" customHeight="1" x14ac:dyDescent="0.25">
      <c r="A12" s="13">
        <f t="shared" si="1"/>
        <v>11</v>
      </c>
      <c r="B12" s="31" t="s">
        <v>64</v>
      </c>
      <c r="C12" s="13" t="s">
        <v>373</v>
      </c>
      <c r="D12" s="13" t="s">
        <v>112</v>
      </c>
      <c r="E12" s="13" t="s">
        <v>113</v>
      </c>
      <c r="F12" s="13" t="s">
        <v>374</v>
      </c>
      <c r="G12" s="13" t="s">
        <v>125</v>
      </c>
      <c r="H12" s="13" t="s">
        <v>114</v>
      </c>
      <c r="I12" s="13" t="s">
        <v>115</v>
      </c>
      <c r="J12" s="31" t="s">
        <v>64</v>
      </c>
      <c r="K12" s="13">
        <v>1</v>
      </c>
      <c r="L12" s="13">
        <v>80</v>
      </c>
      <c r="M12" s="13">
        <v>80</v>
      </c>
      <c r="N12" s="13">
        <v>3</v>
      </c>
      <c r="O12" s="13">
        <v>30</v>
      </c>
      <c r="P12" s="13" t="str">
        <f t="shared" si="0"/>
        <v>KMSMINACONYXEARTH1</v>
      </c>
      <c r="Q12" s="13" t="s">
        <v>385</v>
      </c>
      <c r="R12" s="13">
        <v>1</v>
      </c>
      <c r="S12" s="13">
        <v>9</v>
      </c>
      <c r="T12" s="13">
        <v>1.92</v>
      </c>
      <c r="U12" s="13" t="s">
        <v>33</v>
      </c>
      <c r="V12" s="13">
        <v>44</v>
      </c>
      <c r="W12" s="13">
        <v>1.92</v>
      </c>
      <c r="X12" s="13" t="s">
        <v>124</v>
      </c>
      <c r="Y12" s="13">
        <v>600</v>
      </c>
      <c r="Z12" s="13">
        <v>600</v>
      </c>
      <c r="AA12" s="5" t="s">
        <v>36</v>
      </c>
      <c r="AB12" s="13" t="s">
        <v>117</v>
      </c>
    </row>
    <row r="13" spans="1:28" s="2" customFormat="1" ht="20.100000000000001" customHeight="1" x14ac:dyDescent="0.25">
      <c r="A13" s="13">
        <f t="shared" si="1"/>
        <v>12</v>
      </c>
      <c r="B13" s="31" t="s">
        <v>65</v>
      </c>
      <c r="C13" s="13" t="s">
        <v>373</v>
      </c>
      <c r="D13" s="13" t="s">
        <v>112</v>
      </c>
      <c r="E13" s="13" t="s">
        <v>113</v>
      </c>
      <c r="F13" s="13" t="s">
        <v>374</v>
      </c>
      <c r="G13" s="13" t="s">
        <v>125</v>
      </c>
      <c r="H13" s="13" t="s">
        <v>114</v>
      </c>
      <c r="I13" s="13" t="s">
        <v>115</v>
      </c>
      <c r="J13" s="31" t="s">
        <v>65</v>
      </c>
      <c r="K13" s="13">
        <v>1</v>
      </c>
      <c r="L13" s="13">
        <v>80</v>
      </c>
      <c r="M13" s="13">
        <v>80</v>
      </c>
      <c r="N13" s="13">
        <v>3</v>
      </c>
      <c r="O13" s="13">
        <v>30</v>
      </c>
      <c r="P13" s="13" t="str">
        <f t="shared" si="0"/>
        <v>KMSMINACONYXJUPITAR1</v>
      </c>
      <c r="Q13" s="13" t="s">
        <v>386</v>
      </c>
      <c r="R13" s="13">
        <v>1</v>
      </c>
      <c r="S13" s="13">
        <v>9</v>
      </c>
      <c r="T13" s="13">
        <v>1.92</v>
      </c>
      <c r="U13" s="13" t="s">
        <v>33</v>
      </c>
      <c r="V13" s="13">
        <v>44</v>
      </c>
      <c r="W13" s="13">
        <v>1.92</v>
      </c>
      <c r="X13" s="13" t="s">
        <v>124</v>
      </c>
      <c r="Y13" s="13">
        <v>600</v>
      </c>
      <c r="Z13" s="13">
        <v>600</v>
      </c>
      <c r="AA13" s="5" t="s">
        <v>25</v>
      </c>
      <c r="AB13" s="13" t="s">
        <v>117</v>
      </c>
    </row>
    <row r="14" spans="1:28" s="2" customFormat="1" ht="20.100000000000001" customHeight="1" x14ac:dyDescent="0.25">
      <c r="A14" s="13">
        <f t="shared" si="1"/>
        <v>13</v>
      </c>
      <c r="B14" s="31" t="s">
        <v>66</v>
      </c>
      <c r="C14" s="13" t="s">
        <v>373</v>
      </c>
      <c r="D14" s="13" t="s">
        <v>112</v>
      </c>
      <c r="E14" s="13" t="s">
        <v>113</v>
      </c>
      <c r="F14" s="13" t="s">
        <v>374</v>
      </c>
      <c r="G14" s="13" t="s">
        <v>125</v>
      </c>
      <c r="H14" s="13" t="s">
        <v>114</v>
      </c>
      <c r="I14" s="13" t="s">
        <v>115</v>
      </c>
      <c r="J14" s="31" t="s">
        <v>66</v>
      </c>
      <c r="K14" s="13">
        <v>1</v>
      </c>
      <c r="L14" s="13">
        <v>80</v>
      </c>
      <c r="M14" s="13">
        <v>80</v>
      </c>
      <c r="N14" s="13">
        <v>3</v>
      </c>
      <c r="O14" s="13">
        <v>30</v>
      </c>
      <c r="P14" s="13" t="str">
        <f t="shared" si="0"/>
        <v>KMSMINACPARISBEIGE1</v>
      </c>
      <c r="Q14" s="13" t="s">
        <v>387</v>
      </c>
      <c r="R14" s="13">
        <v>1</v>
      </c>
      <c r="S14" s="13">
        <v>9</v>
      </c>
      <c r="T14" s="13">
        <v>1.92</v>
      </c>
      <c r="U14" s="13" t="s">
        <v>33</v>
      </c>
      <c r="V14" s="13">
        <v>44</v>
      </c>
      <c r="W14" s="13">
        <v>1.92</v>
      </c>
      <c r="X14" s="13" t="s">
        <v>124</v>
      </c>
      <c r="Y14" s="13">
        <v>600</v>
      </c>
      <c r="Z14" s="13">
        <v>600</v>
      </c>
      <c r="AA14" s="5" t="s">
        <v>25</v>
      </c>
      <c r="AB14" s="13" t="s">
        <v>117</v>
      </c>
    </row>
    <row r="15" spans="1:28" s="2" customFormat="1" ht="20.100000000000001" customHeight="1" x14ac:dyDescent="0.25">
      <c r="A15" s="13">
        <f t="shared" si="1"/>
        <v>14</v>
      </c>
      <c r="B15" s="31" t="s">
        <v>67</v>
      </c>
      <c r="C15" s="13" t="s">
        <v>373</v>
      </c>
      <c r="D15" s="13" t="s">
        <v>112</v>
      </c>
      <c r="E15" s="13" t="s">
        <v>113</v>
      </c>
      <c r="F15" s="13" t="s">
        <v>374</v>
      </c>
      <c r="G15" s="13" t="s">
        <v>125</v>
      </c>
      <c r="H15" s="13" t="s">
        <v>114</v>
      </c>
      <c r="I15" s="13" t="s">
        <v>115</v>
      </c>
      <c r="J15" s="31" t="s">
        <v>67</v>
      </c>
      <c r="K15" s="13">
        <v>1</v>
      </c>
      <c r="L15" s="13">
        <v>80</v>
      </c>
      <c r="M15" s="13">
        <v>80</v>
      </c>
      <c r="N15" s="13">
        <v>3</v>
      </c>
      <c r="O15" s="13">
        <v>30</v>
      </c>
      <c r="P15" s="13" t="str">
        <f t="shared" si="0"/>
        <v>KMSMINACPARISBEIGEDECOR1</v>
      </c>
      <c r="Q15" s="13" t="s">
        <v>388</v>
      </c>
      <c r="R15" s="13">
        <v>1</v>
      </c>
      <c r="S15" s="13">
        <v>9</v>
      </c>
      <c r="T15" s="13">
        <v>1.92</v>
      </c>
      <c r="U15" s="13" t="s">
        <v>33</v>
      </c>
      <c r="V15" s="13">
        <v>44</v>
      </c>
      <c r="W15" s="13">
        <v>1.92</v>
      </c>
      <c r="X15" s="13" t="s">
        <v>124</v>
      </c>
      <c r="Y15" s="13">
        <v>600</v>
      </c>
      <c r="Z15" s="13">
        <v>600</v>
      </c>
      <c r="AA15" s="5" t="s">
        <v>68</v>
      </c>
      <c r="AB15" s="13" t="s">
        <v>117</v>
      </c>
    </row>
    <row r="16" spans="1:28" s="2" customFormat="1" ht="20.100000000000001" customHeight="1" x14ac:dyDescent="0.25">
      <c r="A16" s="13">
        <f t="shared" si="1"/>
        <v>15</v>
      </c>
      <c r="B16" s="31" t="s">
        <v>69</v>
      </c>
      <c r="C16" s="13" t="s">
        <v>373</v>
      </c>
      <c r="D16" s="13" t="s">
        <v>112</v>
      </c>
      <c r="E16" s="13" t="s">
        <v>113</v>
      </c>
      <c r="F16" s="13" t="s">
        <v>374</v>
      </c>
      <c r="G16" s="13" t="s">
        <v>125</v>
      </c>
      <c r="H16" s="13" t="s">
        <v>114</v>
      </c>
      <c r="I16" s="13" t="s">
        <v>115</v>
      </c>
      <c r="J16" s="31" t="s">
        <v>69</v>
      </c>
      <c r="K16" s="13">
        <v>1</v>
      </c>
      <c r="L16" s="13">
        <v>80</v>
      </c>
      <c r="M16" s="13">
        <v>80</v>
      </c>
      <c r="N16" s="13">
        <v>3</v>
      </c>
      <c r="O16" s="13">
        <v>30</v>
      </c>
      <c r="P16" s="13" t="str">
        <f t="shared" si="0"/>
        <v>KMSMINACPARISGREY1</v>
      </c>
      <c r="Q16" s="13" t="s">
        <v>389</v>
      </c>
      <c r="R16" s="13">
        <v>1</v>
      </c>
      <c r="S16" s="13">
        <v>9</v>
      </c>
      <c r="T16" s="13">
        <v>1.92</v>
      </c>
      <c r="U16" s="13" t="s">
        <v>33</v>
      </c>
      <c r="V16" s="13">
        <v>44</v>
      </c>
      <c r="W16" s="13">
        <v>1.92</v>
      </c>
      <c r="X16" s="13" t="s">
        <v>124</v>
      </c>
      <c r="Y16" s="13">
        <v>600</v>
      </c>
      <c r="Z16" s="13">
        <v>600</v>
      </c>
      <c r="AA16" s="5" t="s">
        <v>42</v>
      </c>
      <c r="AB16" s="13" t="s">
        <v>117</v>
      </c>
    </row>
    <row r="17" spans="1:28" s="2" customFormat="1" ht="20.100000000000001" customHeight="1" x14ac:dyDescent="0.25">
      <c r="A17" s="13">
        <f t="shared" si="1"/>
        <v>16</v>
      </c>
      <c r="B17" s="31" t="s">
        <v>70</v>
      </c>
      <c r="C17" s="13" t="s">
        <v>373</v>
      </c>
      <c r="D17" s="13" t="s">
        <v>112</v>
      </c>
      <c r="E17" s="13" t="s">
        <v>113</v>
      </c>
      <c r="F17" s="13" t="s">
        <v>374</v>
      </c>
      <c r="G17" s="13" t="s">
        <v>125</v>
      </c>
      <c r="H17" s="13" t="s">
        <v>114</v>
      </c>
      <c r="I17" s="13" t="s">
        <v>115</v>
      </c>
      <c r="J17" s="31" t="s">
        <v>70</v>
      </c>
      <c r="K17" s="13">
        <v>1</v>
      </c>
      <c r="L17" s="13">
        <v>80</v>
      </c>
      <c r="M17" s="13">
        <v>80</v>
      </c>
      <c r="N17" s="13">
        <v>3</v>
      </c>
      <c r="O17" s="13">
        <v>30</v>
      </c>
      <c r="P17" s="13" t="str">
        <f t="shared" si="0"/>
        <v>KMSMINACPARISGREYDECOR1</v>
      </c>
      <c r="Q17" s="13" t="s">
        <v>390</v>
      </c>
      <c r="R17" s="13">
        <v>1</v>
      </c>
      <c r="S17" s="13">
        <v>9</v>
      </c>
      <c r="T17" s="13">
        <v>1.92</v>
      </c>
      <c r="U17" s="13" t="s">
        <v>33</v>
      </c>
      <c r="V17" s="13">
        <v>44</v>
      </c>
      <c r="W17" s="13">
        <v>1.92</v>
      </c>
      <c r="X17" s="13" t="s">
        <v>124</v>
      </c>
      <c r="Y17" s="13">
        <v>600</v>
      </c>
      <c r="Z17" s="13">
        <v>600</v>
      </c>
      <c r="AA17" s="5" t="s">
        <v>68</v>
      </c>
      <c r="AB17" s="13" t="s">
        <v>117</v>
      </c>
    </row>
    <row r="18" spans="1:28" s="2" customFormat="1" ht="20.100000000000001" customHeight="1" x14ac:dyDescent="0.25">
      <c r="A18" s="13">
        <f t="shared" si="1"/>
        <v>17</v>
      </c>
      <c r="B18" s="31" t="s">
        <v>372</v>
      </c>
      <c r="C18" s="13" t="s">
        <v>373</v>
      </c>
      <c r="D18" s="13" t="s">
        <v>112</v>
      </c>
      <c r="E18" s="13" t="s">
        <v>113</v>
      </c>
      <c r="F18" s="13" t="s">
        <v>374</v>
      </c>
      <c r="G18" s="13" t="s">
        <v>125</v>
      </c>
      <c r="H18" s="13" t="s">
        <v>114</v>
      </c>
      <c r="I18" s="13" t="s">
        <v>115</v>
      </c>
      <c r="J18" s="31" t="s">
        <v>372</v>
      </c>
      <c r="K18" s="13">
        <v>1</v>
      </c>
      <c r="L18" s="13">
        <v>80</v>
      </c>
      <c r="M18" s="13">
        <v>80</v>
      </c>
      <c r="N18" s="13">
        <v>3</v>
      </c>
      <c r="O18" s="13">
        <v>30</v>
      </c>
      <c r="P18" s="13" t="str">
        <f t="shared" si="0"/>
        <v>KMSMINACRAINBOWSTONEDECOR1</v>
      </c>
      <c r="Q18" s="13" t="s">
        <v>391</v>
      </c>
      <c r="R18" s="13">
        <v>1</v>
      </c>
      <c r="S18" s="13">
        <v>9</v>
      </c>
      <c r="T18" s="13">
        <v>1.92</v>
      </c>
      <c r="U18" s="13" t="s">
        <v>33</v>
      </c>
      <c r="V18" s="13">
        <v>44</v>
      </c>
      <c r="W18" s="13">
        <v>1.92</v>
      </c>
      <c r="X18" s="13" t="s">
        <v>124</v>
      </c>
      <c r="Y18" s="13">
        <v>600</v>
      </c>
      <c r="Z18" s="13">
        <v>600</v>
      </c>
      <c r="AA18" s="5" t="s">
        <v>68</v>
      </c>
      <c r="AB18" s="13" t="s">
        <v>117</v>
      </c>
    </row>
    <row r="19" spans="1:28" s="2" customFormat="1" ht="20.100000000000001" customHeight="1" x14ac:dyDescent="0.25">
      <c r="A19" s="13">
        <f t="shared" si="1"/>
        <v>18</v>
      </c>
      <c r="B19" s="31" t="s">
        <v>72</v>
      </c>
      <c r="C19" s="13" t="s">
        <v>373</v>
      </c>
      <c r="D19" s="13" t="s">
        <v>112</v>
      </c>
      <c r="E19" s="13" t="s">
        <v>113</v>
      </c>
      <c r="F19" s="13" t="s">
        <v>374</v>
      </c>
      <c r="G19" s="13" t="s">
        <v>125</v>
      </c>
      <c r="H19" s="13" t="s">
        <v>114</v>
      </c>
      <c r="I19" s="13" t="s">
        <v>115</v>
      </c>
      <c r="J19" s="31" t="s">
        <v>72</v>
      </c>
      <c r="K19" s="13">
        <v>1</v>
      </c>
      <c r="L19" s="13">
        <v>80</v>
      </c>
      <c r="M19" s="13">
        <v>80</v>
      </c>
      <c r="N19" s="13">
        <v>3</v>
      </c>
      <c r="O19" s="13">
        <v>30</v>
      </c>
      <c r="P19" s="13" t="str">
        <f t="shared" si="0"/>
        <v>KMSMINACRAINBOWSTONE1</v>
      </c>
      <c r="Q19" s="13" t="s">
        <v>392</v>
      </c>
      <c r="R19" s="13">
        <v>1</v>
      </c>
      <c r="S19" s="13">
        <v>9</v>
      </c>
      <c r="T19" s="13">
        <v>1.92</v>
      </c>
      <c r="U19" s="13" t="s">
        <v>33</v>
      </c>
      <c r="V19" s="13">
        <v>44</v>
      </c>
      <c r="W19" s="13">
        <v>1.92</v>
      </c>
      <c r="X19" s="13" t="s">
        <v>124</v>
      </c>
      <c r="Y19" s="13">
        <v>600</v>
      </c>
      <c r="Z19" s="13">
        <v>600</v>
      </c>
      <c r="AA19" s="5" t="s">
        <v>73</v>
      </c>
      <c r="AB19" s="13" t="s">
        <v>117</v>
      </c>
    </row>
    <row r="20" spans="1:28" s="2" customFormat="1" ht="20.100000000000001" customHeight="1" x14ac:dyDescent="0.25">
      <c r="A20" s="13">
        <f t="shared" si="1"/>
        <v>19</v>
      </c>
      <c r="B20" s="31" t="s">
        <v>74</v>
      </c>
      <c r="C20" s="13" t="s">
        <v>373</v>
      </c>
      <c r="D20" s="13" t="s">
        <v>112</v>
      </c>
      <c r="E20" s="13" t="s">
        <v>113</v>
      </c>
      <c r="F20" s="13" t="s">
        <v>374</v>
      </c>
      <c r="G20" s="13" t="s">
        <v>125</v>
      </c>
      <c r="H20" s="13" t="s">
        <v>114</v>
      </c>
      <c r="I20" s="13" t="s">
        <v>115</v>
      </c>
      <c r="J20" s="31" t="s">
        <v>74</v>
      </c>
      <c r="K20" s="13">
        <v>1</v>
      </c>
      <c r="L20" s="13">
        <v>80</v>
      </c>
      <c r="M20" s="13">
        <v>80</v>
      </c>
      <c r="N20" s="13">
        <v>3</v>
      </c>
      <c r="O20" s="13">
        <v>30</v>
      </c>
      <c r="P20" s="13" t="str">
        <f t="shared" si="0"/>
        <v>KMSMINACRAWWOODMETAL1</v>
      </c>
      <c r="Q20" s="13" t="s">
        <v>393</v>
      </c>
      <c r="R20" s="13">
        <v>1</v>
      </c>
      <c r="S20" s="13">
        <v>9</v>
      </c>
      <c r="T20" s="13">
        <v>1.92</v>
      </c>
      <c r="U20" s="13" t="s">
        <v>33</v>
      </c>
      <c r="V20" s="13">
        <v>44</v>
      </c>
      <c r="W20" s="13">
        <v>1.92</v>
      </c>
      <c r="X20" s="13" t="s">
        <v>124</v>
      </c>
      <c r="Y20" s="13">
        <v>600</v>
      </c>
      <c r="Z20" s="13">
        <v>600</v>
      </c>
      <c r="AA20" s="5" t="s">
        <v>73</v>
      </c>
      <c r="AB20" s="13" t="s">
        <v>117</v>
      </c>
    </row>
    <row r="21" spans="1:28" s="2" customFormat="1" ht="20.100000000000001" customHeight="1" x14ac:dyDescent="0.25">
      <c r="A21" s="13">
        <f t="shared" si="1"/>
        <v>20</v>
      </c>
      <c r="B21" s="31" t="s">
        <v>76</v>
      </c>
      <c r="C21" s="13" t="s">
        <v>373</v>
      </c>
      <c r="D21" s="13" t="s">
        <v>112</v>
      </c>
      <c r="E21" s="13" t="s">
        <v>113</v>
      </c>
      <c r="F21" s="13" t="s">
        <v>374</v>
      </c>
      <c r="G21" s="13" t="s">
        <v>125</v>
      </c>
      <c r="H21" s="13" t="s">
        <v>114</v>
      </c>
      <c r="I21" s="13" t="s">
        <v>115</v>
      </c>
      <c r="J21" s="31" t="s">
        <v>76</v>
      </c>
      <c r="K21" s="13">
        <v>1</v>
      </c>
      <c r="L21" s="13">
        <v>80</v>
      </c>
      <c r="M21" s="13">
        <v>80</v>
      </c>
      <c r="N21" s="13">
        <v>3</v>
      </c>
      <c r="O21" s="13">
        <v>30</v>
      </c>
      <c r="P21" s="13" t="str">
        <f t="shared" si="0"/>
        <v>KMSMINACRUGMETAL1</v>
      </c>
      <c r="Q21" s="13" t="s">
        <v>394</v>
      </c>
      <c r="R21" s="13">
        <v>1</v>
      </c>
      <c r="S21" s="13">
        <v>9</v>
      </c>
      <c r="T21" s="13">
        <v>1.92</v>
      </c>
      <c r="U21" s="13" t="s">
        <v>33</v>
      </c>
      <c r="V21" s="13">
        <v>44</v>
      </c>
      <c r="W21" s="13">
        <v>1.92</v>
      </c>
      <c r="X21" s="13" t="s">
        <v>124</v>
      </c>
      <c r="Y21" s="13">
        <v>600</v>
      </c>
      <c r="Z21" s="13">
        <v>600</v>
      </c>
      <c r="AA21" s="5" t="s">
        <v>36</v>
      </c>
      <c r="AB21" s="13" t="s">
        <v>117</v>
      </c>
    </row>
    <row r="22" spans="1:28" s="2" customFormat="1" ht="20.100000000000001" customHeight="1" x14ac:dyDescent="0.25">
      <c r="A22" s="13">
        <f t="shared" si="1"/>
        <v>21</v>
      </c>
      <c r="B22" s="31" t="s">
        <v>77</v>
      </c>
      <c r="C22" s="13" t="s">
        <v>373</v>
      </c>
      <c r="D22" s="13" t="s">
        <v>112</v>
      </c>
      <c r="E22" s="13" t="s">
        <v>113</v>
      </c>
      <c r="F22" s="13" t="s">
        <v>374</v>
      </c>
      <c r="G22" s="13" t="s">
        <v>125</v>
      </c>
      <c r="H22" s="13" t="s">
        <v>114</v>
      </c>
      <c r="I22" s="13" t="s">
        <v>115</v>
      </c>
      <c r="J22" s="31" t="s">
        <v>77</v>
      </c>
      <c r="K22" s="13">
        <v>1</v>
      </c>
      <c r="L22" s="13">
        <v>80</v>
      </c>
      <c r="M22" s="13">
        <v>80</v>
      </c>
      <c r="N22" s="13">
        <v>3</v>
      </c>
      <c r="O22" s="13">
        <v>30</v>
      </c>
      <c r="P22" s="13" t="str">
        <f t="shared" si="0"/>
        <v>KMSMINACWORKARDESSIA1</v>
      </c>
      <c r="Q22" s="13" t="s">
        <v>395</v>
      </c>
      <c r="R22" s="13">
        <v>1</v>
      </c>
      <c r="S22" s="13">
        <v>9</v>
      </c>
      <c r="T22" s="13">
        <v>1.92</v>
      </c>
      <c r="U22" s="13" t="s">
        <v>33</v>
      </c>
      <c r="V22" s="13">
        <v>44</v>
      </c>
      <c r="W22" s="13">
        <v>1.92</v>
      </c>
      <c r="X22" s="13" t="s">
        <v>124</v>
      </c>
      <c r="Y22" s="13">
        <v>600</v>
      </c>
      <c r="Z22" s="13">
        <v>600</v>
      </c>
      <c r="AA22" s="5" t="s">
        <v>46</v>
      </c>
      <c r="AB22" s="13" t="s">
        <v>117</v>
      </c>
    </row>
    <row r="23" spans="1:28" s="2" customFormat="1" ht="20.100000000000001" customHeight="1" x14ac:dyDescent="0.25">
      <c r="A23" s="13">
        <f t="shared" si="1"/>
        <v>22</v>
      </c>
      <c r="B23" s="31" t="s">
        <v>79</v>
      </c>
      <c r="C23" s="13" t="s">
        <v>373</v>
      </c>
      <c r="D23" s="13" t="s">
        <v>112</v>
      </c>
      <c r="E23" s="13" t="s">
        <v>113</v>
      </c>
      <c r="F23" s="13" t="s">
        <v>374</v>
      </c>
      <c r="G23" s="13" t="s">
        <v>125</v>
      </c>
      <c r="H23" s="13" t="s">
        <v>114</v>
      </c>
      <c r="I23" s="13" t="s">
        <v>115</v>
      </c>
      <c r="J23" s="31" t="s">
        <v>79</v>
      </c>
      <c r="K23" s="13">
        <v>1</v>
      </c>
      <c r="L23" s="13">
        <v>80</v>
      </c>
      <c r="M23" s="13">
        <v>80</v>
      </c>
      <c r="N23" s="13">
        <v>3</v>
      </c>
      <c r="O23" s="13">
        <v>30</v>
      </c>
      <c r="P23" s="13" t="str">
        <f t="shared" si="0"/>
        <v>KMSMINACWORKBRONZO1</v>
      </c>
      <c r="Q23" s="13" t="s">
        <v>396</v>
      </c>
      <c r="R23" s="13">
        <v>1</v>
      </c>
      <c r="S23" s="13">
        <v>9</v>
      </c>
      <c r="T23" s="13">
        <v>1.92</v>
      </c>
      <c r="U23" s="13" t="s">
        <v>33</v>
      </c>
      <c r="V23" s="13">
        <v>44</v>
      </c>
      <c r="W23" s="13">
        <v>1.92</v>
      </c>
      <c r="X23" s="13" t="s">
        <v>124</v>
      </c>
      <c r="Y23" s="13">
        <v>600</v>
      </c>
      <c r="Z23" s="13">
        <v>600</v>
      </c>
      <c r="AA23" s="5" t="s">
        <v>25</v>
      </c>
      <c r="AB23" s="13" t="s">
        <v>117</v>
      </c>
    </row>
    <row r="24" spans="1:28" s="2" customFormat="1" ht="20.100000000000001" customHeight="1" x14ac:dyDescent="0.25">
      <c r="A24" s="13">
        <f t="shared" si="1"/>
        <v>23</v>
      </c>
      <c r="B24" s="31" t="s">
        <v>80</v>
      </c>
      <c r="C24" s="13" t="s">
        <v>373</v>
      </c>
      <c r="D24" s="13" t="s">
        <v>112</v>
      </c>
      <c r="E24" s="13" t="s">
        <v>113</v>
      </c>
      <c r="F24" s="13" t="s">
        <v>374</v>
      </c>
      <c r="G24" s="13" t="s">
        <v>125</v>
      </c>
      <c r="H24" s="13" t="s">
        <v>114</v>
      </c>
      <c r="I24" s="13" t="s">
        <v>115</v>
      </c>
      <c r="J24" s="31" t="s">
        <v>80</v>
      </c>
      <c r="K24" s="13">
        <v>1</v>
      </c>
      <c r="L24" s="13">
        <v>80</v>
      </c>
      <c r="M24" s="13">
        <v>80</v>
      </c>
      <c r="N24" s="13">
        <v>3</v>
      </c>
      <c r="O24" s="13">
        <v>30</v>
      </c>
      <c r="P24" s="13" t="str">
        <f t="shared" si="0"/>
        <v>KMSMINACWORKCEMENTO1</v>
      </c>
      <c r="Q24" s="13" t="s">
        <v>397</v>
      </c>
      <c r="R24" s="13">
        <v>1</v>
      </c>
      <c r="S24" s="13">
        <v>9</v>
      </c>
      <c r="T24" s="13">
        <v>1.92</v>
      </c>
      <c r="U24" s="13" t="s">
        <v>33</v>
      </c>
      <c r="V24" s="13">
        <v>44</v>
      </c>
      <c r="W24" s="13">
        <v>1.92</v>
      </c>
      <c r="X24" s="13" t="s">
        <v>124</v>
      </c>
      <c r="Y24" s="13">
        <v>600</v>
      </c>
      <c r="Z24" s="13">
        <v>600</v>
      </c>
      <c r="AA24" s="5" t="s">
        <v>42</v>
      </c>
      <c r="AB24" s="13" t="s">
        <v>117</v>
      </c>
    </row>
    <row r="25" spans="1:28" s="2" customFormat="1" ht="20.100000000000001" customHeight="1" x14ac:dyDescent="0.25">
      <c r="A25" s="13">
        <f t="shared" si="1"/>
        <v>24</v>
      </c>
      <c r="B25" s="31" t="s">
        <v>81</v>
      </c>
      <c r="C25" s="13" t="s">
        <v>373</v>
      </c>
      <c r="D25" s="13" t="s">
        <v>112</v>
      </c>
      <c r="E25" s="13" t="s">
        <v>113</v>
      </c>
      <c r="F25" s="13" t="s">
        <v>374</v>
      </c>
      <c r="G25" s="13" t="s">
        <v>125</v>
      </c>
      <c r="H25" s="13" t="s">
        <v>114</v>
      </c>
      <c r="I25" s="13" t="s">
        <v>115</v>
      </c>
      <c r="J25" s="31" t="s">
        <v>81</v>
      </c>
      <c r="K25" s="13">
        <v>1</v>
      </c>
      <c r="L25" s="13">
        <v>80</v>
      </c>
      <c r="M25" s="13">
        <v>80</v>
      </c>
      <c r="N25" s="13">
        <v>3</v>
      </c>
      <c r="O25" s="13">
        <v>30</v>
      </c>
      <c r="P25" s="13" t="str">
        <f t="shared" si="0"/>
        <v>KMSMINACWORKINSERTOCUBECEMENTO1</v>
      </c>
      <c r="Q25" s="13" t="s">
        <v>398</v>
      </c>
      <c r="R25" s="13">
        <v>1</v>
      </c>
      <c r="S25" s="13">
        <v>9</v>
      </c>
      <c r="T25" s="13">
        <v>1.92</v>
      </c>
      <c r="U25" s="13" t="s">
        <v>33</v>
      </c>
      <c r="V25" s="13">
        <v>44</v>
      </c>
      <c r="W25" s="13">
        <v>1.92</v>
      </c>
      <c r="X25" s="13" t="s">
        <v>124</v>
      </c>
      <c r="Y25" s="13">
        <v>600</v>
      </c>
      <c r="Z25" s="13">
        <v>600</v>
      </c>
      <c r="AA25" s="5" t="s">
        <v>42</v>
      </c>
      <c r="AB25" s="13" t="s">
        <v>117</v>
      </c>
    </row>
    <row r="26" spans="1:28" s="2" customFormat="1" ht="20.100000000000001" customHeight="1" x14ac:dyDescent="0.25">
      <c r="A26" s="13">
        <f t="shared" si="1"/>
        <v>25</v>
      </c>
      <c r="B26" s="31" t="s">
        <v>82</v>
      </c>
      <c r="C26" s="13" t="s">
        <v>373</v>
      </c>
      <c r="D26" s="13" t="s">
        <v>112</v>
      </c>
      <c r="E26" s="13" t="s">
        <v>113</v>
      </c>
      <c r="F26" s="13" t="s">
        <v>374</v>
      </c>
      <c r="G26" s="13" t="s">
        <v>125</v>
      </c>
      <c r="H26" s="13" t="s">
        <v>114</v>
      </c>
      <c r="I26" s="13" t="s">
        <v>115</v>
      </c>
      <c r="J26" s="31" t="s">
        <v>82</v>
      </c>
      <c r="K26" s="13">
        <v>1</v>
      </c>
      <c r="L26" s="13">
        <v>80</v>
      </c>
      <c r="M26" s="13">
        <v>80</v>
      </c>
      <c r="N26" s="13">
        <v>3</v>
      </c>
      <c r="O26" s="13">
        <v>30</v>
      </c>
      <c r="P26" s="13" t="str">
        <f t="shared" si="0"/>
        <v>KMSMINACWORKINSERTOEDGEQUARTZO1</v>
      </c>
      <c r="Q26" s="13" t="s">
        <v>399</v>
      </c>
      <c r="R26" s="13">
        <v>1</v>
      </c>
      <c r="S26" s="13">
        <v>9</v>
      </c>
      <c r="T26" s="13">
        <v>1.92</v>
      </c>
      <c r="U26" s="13" t="s">
        <v>33</v>
      </c>
      <c r="V26" s="13">
        <v>44</v>
      </c>
      <c r="W26" s="13">
        <v>1.92</v>
      </c>
      <c r="X26" s="13" t="s">
        <v>124</v>
      </c>
      <c r="Y26" s="13">
        <v>600</v>
      </c>
      <c r="Z26" s="13">
        <v>600</v>
      </c>
      <c r="AA26" s="5" t="s">
        <v>83</v>
      </c>
      <c r="AB26" s="13" t="s">
        <v>117</v>
      </c>
    </row>
    <row r="27" spans="1:28" s="2" customFormat="1" ht="20.100000000000001" customHeight="1" x14ac:dyDescent="0.25">
      <c r="A27" s="13">
        <f t="shared" si="1"/>
        <v>26</v>
      </c>
      <c r="B27" s="31" t="s">
        <v>85</v>
      </c>
      <c r="C27" s="13" t="s">
        <v>373</v>
      </c>
      <c r="D27" s="13" t="s">
        <v>112</v>
      </c>
      <c r="E27" s="13" t="s">
        <v>113</v>
      </c>
      <c r="F27" s="13" t="s">
        <v>374</v>
      </c>
      <c r="G27" s="13" t="s">
        <v>125</v>
      </c>
      <c r="H27" s="13" t="s">
        <v>114</v>
      </c>
      <c r="I27" s="13" t="s">
        <v>115</v>
      </c>
      <c r="J27" s="31" t="s">
        <v>85</v>
      </c>
      <c r="K27" s="13">
        <v>1</v>
      </c>
      <c r="L27" s="13">
        <v>80</v>
      </c>
      <c r="M27" s="13">
        <v>80</v>
      </c>
      <c r="N27" s="13">
        <v>3</v>
      </c>
      <c r="O27" s="13">
        <v>30</v>
      </c>
      <c r="P27" s="13" t="str">
        <f t="shared" si="0"/>
        <v>KMSMINACWORKINSERTOEDGESABBIA1</v>
      </c>
      <c r="Q27" s="13" t="s">
        <v>400</v>
      </c>
      <c r="R27" s="13">
        <v>1</v>
      </c>
      <c r="S27" s="13">
        <v>9</v>
      </c>
      <c r="T27" s="13">
        <v>1.92</v>
      </c>
      <c r="U27" s="13" t="s">
        <v>33</v>
      </c>
      <c r="V27" s="13">
        <v>44</v>
      </c>
      <c r="W27" s="13">
        <v>1.92</v>
      </c>
      <c r="X27" s="13" t="s">
        <v>124</v>
      </c>
      <c r="Y27" s="13">
        <v>600</v>
      </c>
      <c r="Z27" s="13">
        <v>600</v>
      </c>
      <c r="AA27" s="5" t="s">
        <v>43</v>
      </c>
      <c r="AB27" s="13" t="s">
        <v>117</v>
      </c>
    </row>
    <row r="28" spans="1:28" s="2" customFormat="1" ht="20.100000000000001" customHeight="1" x14ac:dyDescent="0.25">
      <c r="A28" s="13">
        <f t="shared" si="1"/>
        <v>27</v>
      </c>
      <c r="B28" s="31" t="s">
        <v>86</v>
      </c>
      <c r="C28" s="13" t="s">
        <v>373</v>
      </c>
      <c r="D28" s="13" t="s">
        <v>112</v>
      </c>
      <c r="E28" s="13" t="s">
        <v>113</v>
      </c>
      <c r="F28" s="13" t="s">
        <v>374</v>
      </c>
      <c r="G28" s="13" t="s">
        <v>125</v>
      </c>
      <c r="H28" s="13" t="s">
        <v>114</v>
      </c>
      <c r="I28" s="13" t="s">
        <v>115</v>
      </c>
      <c r="J28" s="31" t="s">
        <v>86</v>
      </c>
      <c r="K28" s="13">
        <v>1</v>
      </c>
      <c r="L28" s="13">
        <v>80</v>
      </c>
      <c r="M28" s="13">
        <v>80</v>
      </c>
      <c r="N28" s="13">
        <v>3</v>
      </c>
      <c r="O28" s="13">
        <v>30</v>
      </c>
      <c r="P28" s="13" t="str">
        <f t="shared" si="0"/>
        <v>KMSMINACWORKQUARTZO1</v>
      </c>
      <c r="Q28" s="13" t="s">
        <v>401</v>
      </c>
      <c r="R28" s="13">
        <v>1</v>
      </c>
      <c r="S28" s="13">
        <v>9</v>
      </c>
      <c r="T28" s="13">
        <v>1.92</v>
      </c>
      <c r="U28" s="13" t="s">
        <v>33</v>
      </c>
      <c r="V28" s="13">
        <v>44</v>
      </c>
      <c r="W28" s="13">
        <v>1.92</v>
      </c>
      <c r="X28" s="13" t="s">
        <v>124</v>
      </c>
      <c r="Y28" s="13">
        <v>600</v>
      </c>
      <c r="Z28" s="13">
        <v>600</v>
      </c>
      <c r="AA28" s="5" t="s">
        <v>40</v>
      </c>
      <c r="AB28" s="13" t="s">
        <v>117</v>
      </c>
    </row>
    <row r="29" spans="1:28" s="2" customFormat="1" ht="20.100000000000001" customHeight="1" x14ac:dyDescent="0.25">
      <c r="A29" s="13">
        <f t="shared" si="1"/>
        <v>28</v>
      </c>
      <c r="B29" s="31" t="s">
        <v>87</v>
      </c>
      <c r="C29" s="13" t="s">
        <v>373</v>
      </c>
      <c r="D29" s="13" t="s">
        <v>112</v>
      </c>
      <c r="E29" s="13" t="s">
        <v>113</v>
      </c>
      <c r="F29" s="13" t="s">
        <v>374</v>
      </c>
      <c r="G29" s="13" t="s">
        <v>125</v>
      </c>
      <c r="H29" s="13" t="s">
        <v>114</v>
      </c>
      <c r="I29" s="13" t="s">
        <v>115</v>
      </c>
      <c r="J29" s="31" t="s">
        <v>87</v>
      </c>
      <c r="K29" s="13">
        <v>1</v>
      </c>
      <c r="L29" s="13">
        <v>80</v>
      </c>
      <c r="M29" s="13">
        <v>80</v>
      </c>
      <c r="N29" s="13">
        <v>3</v>
      </c>
      <c r="O29" s="13">
        <v>30</v>
      </c>
      <c r="P29" s="13" t="str">
        <f t="shared" si="0"/>
        <v>KMSMINACWORKSABBIA1</v>
      </c>
      <c r="Q29" s="13" t="s">
        <v>402</v>
      </c>
      <c r="R29" s="13">
        <v>1</v>
      </c>
      <c r="S29" s="13">
        <v>9</v>
      </c>
      <c r="T29" s="13">
        <v>1.92</v>
      </c>
      <c r="U29" s="13" t="s">
        <v>33</v>
      </c>
      <c r="V29" s="13">
        <v>44</v>
      </c>
      <c r="W29" s="13">
        <v>1.92</v>
      </c>
      <c r="X29" s="13" t="s">
        <v>124</v>
      </c>
      <c r="Y29" s="13">
        <v>600</v>
      </c>
      <c r="Z29" s="13">
        <v>600</v>
      </c>
      <c r="AA29" s="5" t="s">
        <v>40</v>
      </c>
      <c r="AB29" s="13" t="s">
        <v>117</v>
      </c>
    </row>
    <row r="30" spans="1:28" s="2" customFormat="1" ht="20.100000000000001" customHeight="1" x14ac:dyDescent="0.25">
      <c r="A30" s="13">
        <f t="shared" si="1"/>
        <v>29</v>
      </c>
      <c r="B30" s="9" t="s">
        <v>120</v>
      </c>
      <c r="C30" s="13" t="s">
        <v>373</v>
      </c>
      <c r="D30" s="13" t="s">
        <v>112</v>
      </c>
      <c r="E30" s="13" t="s">
        <v>113</v>
      </c>
      <c r="F30" s="13" t="s">
        <v>374</v>
      </c>
      <c r="G30" s="13" t="s">
        <v>125</v>
      </c>
      <c r="H30" s="13" t="s">
        <v>114</v>
      </c>
      <c r="I30" s="13" t="s">
        <v>115</v>
      </c>
      <c r="J30" s="9" t="s">
        <v>120</v>
      </c>
      <c r="K30" s="13">
        <v>1</v>
      </c>
      <c r="L30" s="13">
        <v>80</v>
      </c>
      <c r="M30" s="13">
        <v>80</v>
      </c>
      <c r="N30" s="13">
        <v>3</v>
      </c>
      <c r="O30" s="13">
        <v>30</v>
      </c>
      <c r="P30" s="13" t="str">
        <f t="shared" si="0"/>
        <v>KMSMINACWORKINSERTOCUBEBRONZO1</v>
      </c>
      <c r="Q30" s="13" t="s">
        <v>403</v>
      </c>
      <c r="R30" s="13">
        <v>1</v>
      </c>
      <c r="S30" s="13">
        <v>9</v>
      </c>
      <c r="T30" s="13">
        <v>1.92</v>
      </c>
      <c r="U30" s="13" t="s">
        <v>33</v>
      </c>
      <c r="V30" s="13">
        <v>44</v>
      </c>
      <c r="W30" s="13">
        <v>1.92</v>
      </c>
      <c r="X30" s="13" t="s">
        <v>124</v>
      </c>
      <c r="Y30" s="13">
        <v>600</v>
      </c>
      <c r="Z30" s="13">
        <v>600</v>
      </c>
      <c r="AA30" s="5" t="s">
        <v>43</v>
      </c>
      <c r="AB30" s="13" t="s">
        <v>117</v>
      </c>
    </row>
    <row r="31" spans="1:28" s="2" customFormat="1" ht="20.100000000000001" customHeight="1" x14ac:dyDescent="0.25">
      <c r="A31" s="13">
        <f t="shared" si="1"/>
        <v>30</v>
      </c>
      <c r="B31" s="9" t="s">
        <v>119</v>
      </c>
      <c r="C31" s="13" t="s">
        <v>373</v>
      </c>
      <c r="D31" s="13" t="s">
        <v>112</v>
      </c>
      <c r="E31" s="13" t="s">
        <v>113</v>
      </c>
      <c r="F31" s="13" t="s">
        <v>374</v>
      </c>
      <c r="G31" s="13" t="s">
        <v>125</v>
      </c>
      <c r="H31" s="13" t="s">
        <v>114</v>
      </c>
      <c r="I31" s="13" t="s">
        <v>115</v>
      </c>
      <c r="J31" s="9" t="s">
        <v>119</v>
      </c>
      <c r="K31" s="13">
        <v>1</v>
      </c>
      <c r="L31" s="13">
        <v>80</v>
      </c>
      <c r="M31" s="13">
        <v>80</v>
      </c>
      <c r="N31" s="13">
        <v>3</v>
      </c>
      <c r="O31" s="13">
        <v>30</v>
      </c>
      <c r="P31" s="13" t="str">
        <f t="shared" si="0"/>
        <v>KMSMINACTHUNDERSMOKE1</v>
      </c>
      <c r="Q31" s="13" t="s">
        <v>404</v>
      </c>
      <c r="R31" s="13">
        <v>1</v>
      </c>
      <c r="S31" s="13">
        <v>9</v>
      </c>
      <c r="T31" s="13">
        <v>1.92</v>
      </c>
      <c r="U31" s="13" t="s">
        <v>33</v>
      </c>
      <c r="V31" s="13">
        <v>44</v>
      </c>
      <c r="W31" s="13">
        <v>1.92</v>
      </c>
      <c r="X31" s="13" t="s">
        <v>124</v>
      </c>
      <c r="Y31" s="13">
        <v>600</v>
      </c>
      <c r="Z31" s="13">
        <v>600</v>
      </c>
      <c r="AA31" s="5" t="s">
        <v>73</v>
      </c>
      <c r="AB31" s="13" t="s">
        <v>117</v>
      </c>
    </row>
    <row r="32" spans="1:28" s="2" customFormat="1" ht="20.100000000000001" customHeight="1" x14ac:dyDescent="0.25">
      <c r="A32" s="13">
        <f t="shared" si="1"/>
        <v>31</v>
      </c>
      <c r="B32" s="9" t="s">
        <v>118</v>
      </c>
      <c r="C32" s="13" t="s">
        <v>373</v>
      </c>
      <c r="D32" s="13" t="s">
        <v>112</v>
      </c>
      <c r="E32" s="13" t="s">
        <v>113</v>
      </c>
      <c r="F32" s="13" t="s">
        <v>374</v>
      </c>
      <c r="G32" s="13" t="s">
        <v>125</v>
      </c>
      <c r="H32" s="13" t="s">
        <v>114</v>
      </c>
      <c r="I32" s="13" t="s">
        <v>115</v>
      </c>
      <c r="J32" s="9" t="s">
        <v>118</v>
      </c>
      <c r="K32" s="13">
        <v>1</v>
      </c>
      <c r="L32" s="13">
        <v>80</v>
      </c>
      <c r="M32" s="13">
        <v>80</v>
      </c>
      <c r="N32" s="13">
        <v>3</v>
      </c>
      <c r="O32" s="13">
        <v>30</v>
      </c>
      <c r="P32" s="13" t="str">
        <f t="shared" si="0"/>
        <v>KMSMINACEPICTOURQUISHDECOR1</v>
      </c>
      <c r="Q32" s="13" t="s">
        <v>405</v>
      </c>
      <c r="R32" s="13">
        <v>1</v>
      </c>
      <c r="S32" s="13">
        <v>9</v>
      </c>
      <c r="T32" s="13">
        <v>1.92</v>
      </c>
      <c r="U32" s="13" t="s">
        <v>33</v>
      </c>
      <c r="V32" s="13">
        <v>44</v>
      </c>
      <c r="W32" s="13">
        <v>1.92</v>
      </c>
      <c r="X32" s="13" t="s">
        <v>124</v>
      </c>
      <c r="Y32" s="13">
        <v>600</v>
      </c>
      <c r="Z32" s="13">
        <v>600</v>
      </c>
      <c r="AA32" s="5" t="s">
        <v>50</v>
      </c>
      <c r="AB32" s="13" t="s">
        <v>117</v>
      </c>
    </row>
    <row r="33" spans="1:28" s="2" customFormat="1" ht="20.100000000000001" customHeight="1" x14ac:dyDescent="0.25">
      <c r="A33" s="13">
        <f t="shared" si="1"/>
        <v>32</v>
      </c>
      <c r="B33" s="9" t="s">
        <v>128</v>
      </c>
      <c r="C33" s="13" t="s">
        <v>373</v>
      </c>
      <c r="D33" s="13" t="s">
        <v>112</v>
      </c>
      <c r="E33" s="13" t="s">
        <v>113</v>
      </c>
      <c r="F33" s="13" t="s">
        <v>374</v>
      </c>
      <c r="G33" s="13" t="s">
        <v>125</v>
      </c>
      <c r="H33" s="13" t="s">
        <v>114</v>
      </c>
      <c r="I33" s="13" t="s">
        <v>115</v>
      </c>
      <c r="J33" s="9" t="s">
        <v>128</v>
      </c>
      <c r="K33" s="13">
        <v>1</v>
      </c>
      <c r="L33" s="13">
        <v>80</v>
      </c>
      <c r="M33" s="13">
        <v>80</v>
      </c>
      <c r="N33" s="13">
        <v>3</v>
      </c>
      <c r="O33" s="13">
        <v>30</v>
      </c>
      <c r="P33" s="13" t="str">
        <f t="shared" si="0"/>
        <v>KMSMINACRUGTOURQUISH1</v>
      </c>
      <c r="Q33" s="13" t="s">
        <v>406</v>
      </c>
      <c r="R33" s="13">
        <v>1</v>
      </c>
      <c r="S33" s="13">
        <v>9</v>
      </c>
      <c r="T33" s="13">
        <v>1.92</v>
      </c>
      <c r="U33" s="13" t="s">
        <v>33</v>
      </c>
      <c r="V33" s="13">
        <v>44</v>
      </c>
      <c r="W33" s="13">
        <v>1.92</v>
      </c>
      <c r="X33" s="13" t="s">
        <v>124</v>
      </c>
      <c r="Y33" s="13">
        <v>600</v>
      </c>
      <c r="Z33" s="13">
        <v>600</v>
      </c>
      <c r="AA33" s="5" t="s">
        <v>50</v>
      </c>
      <c r="AB33" s="13" t="s">
        <v>117</v>
      </c>
    </row>
    <row r="34" spans="1:28" s="2" customFormat="1" ht="20.100000000000001" customHeight="1" x14ac:dyDescent="0.25">
      <c r="A34" s="13">
        <f t="shared" si="1"/>
        <v>33</v>
      </c>
      <c r="B34" s="9" t="s">
        <v>130</v>
      </c>
      <c r="C34" s="13" t="s">
        <v>373</v>
      </c>
      <c r="D34" s="13" t="s">
        <v>291</v>
      </c>
      <c r="E34" s="13" t="s">
        <v>113</v>
      </c>
      <c r="F34" s="13" t="s">
        <v>292</v>
      </c>
      <c r="G34" s="13" t="s">
        <v>293</v>
      </c>
      <c r="H34" s="13" t="s">
        <v>294</v>
      </c>
      <c r="I34" s="13" t="s">
        <v>295</v>
      </c>
      <c r="J34" s="9" t="s">
        <v>130</v>
      </c>
      <c r="K34" s="13">
        <v>1</v>
      </c>
      <c r="L34" s="13">
        <v>80</v>
      </c>
      <c r="M34" s="13">
        <v>80</v>
      </c>
      <c r="N34" s="13">
        <v>3</v>
      </c>
      <c r="O34" s="13">
        <v>32</v>
      </c>
      <c r="P34" s="13" t="str">
        <f t="shared" si="0"/>
        <v>KMBTCNTBTH803L1</v>
      </c>
      <c r="Q34" s="13" t="s">
        <v>407</v>
      </c>
      <c r="R34" s="13">
        <v>1</v>
      </c>
      <c r="S34" s="13">
        <v>0.9</v>
      </c>
      <c r="T34" s="13">
        <v>1.92</v>
      </c>
      <c r="U34" s="13" t="s">
        <v>32</v>
      </c>
      <c r="V34" s="13">
        <v>52.5</v>
      </c>
      <c r="W34" s="13">
        <v>1.92</v>
      </c>
      <c r="X34" s="13" t="s">
        <v>124</v>
      </c>
      <c r="Y34" s="13">
        <v>530</v>
      </c>
      <c r="Z34" s="13">
        <v>530</v>
      </c>
      <c r="AA34" s="5" t="s">
        <v>25</v>
      </c>
      <c r="AB34" s="13" t="s">
        <v>117</v>
      </c>
    </row>
    <row r="35" spans="1:28" s="2" customFormat="1" ht="20.100000000000001" customHeight="1" x14ac:dyDescent="0.25">
      <c r="A35" s="13">
        <f t="shared" si="1"/>
        <v>34</v>
      </c>
      <c r="B35" s="9">
        <v>8032</v>
      </c>
      <c r="C35" s="13" t="s">
        <v>373</v>
      </c>
      <c r="D35" s="13" t="s">
        <v>291</v>
      </c>
      <c r="E35" s="13" t="s">
        <v>113</v>
      </c>
      <c r="F35" s="13" t="s">
        <v>292</v>
      </c>
      <c r="G35" s="13" t="s">
        <v>293</v>
      </c>
      <c r="H35" s="13" t="s">
        <v>294</v>
      </c>
      <c r="I35" s="13" t="s">
        <v>297</v>
      </c>
      <c r="J35" s="9">
        <v>8032</v>
      </c>
      <c r="K35" s="13">
        <v>1</v>
      </c>
      <c r="L35" s="13">
        <v>80</v>
      </c>
      <c r="M35" s="13">
        <v>80</v>
      </c>
      <c r="N35" s="13">
        <v>3</v>
      </c>
      <c r="O35" s="13">
        <v>32</v>
      </c>
      <c r="P35" s="13" t="str">
        <f t="shared" si="0"/>
        <v>KMBTCNXY80321</v>
      </c>
      <c r="Q35" s="13" t="s">
        <v>408</v>
      </c>
      <c r="R35" s="13">
        <v>1</v>
      </c>
      <c r="S35" s="13">
        <v>0.9</v>
      </c>
      <c r="T35" s="13">
        <v>1.92</v>
      </c>
      <c r="U35" s="13" t="s">
        <v>32</v>
      </c>
      <c r="V35" s="13">
        <v>47</v>
      </c>
      <c r="W35" s="13">
        <v>1.92</v>
      </c>
      <c r="X35" s="13" t="s">
        <v>124</v>
      </c>
      <c r="Y35" s="13">
        <v>590</v>
      </c>
      <c r="Z35" s="13">
        <v>590</v>
      </c>
      <c r="AA35" s="5" t="s">
        <v>36</v>
      </c>
      <c r="AB35" s="13" t="s">
        <v>117</v>
      </c>
    </row>
    <row r="36" spans="1:28" s="2" customFormat="1" ht="20.100000000000001" customHeight="1" x14ac:dyDescent="0.25">
      <c r="A36" s="13">
        <f t="shared" si="1"/>
        <v>35</v>
      </c>
      <c r="B36" s="9">
        <v>803211</v>
      </c>
      <c r="C36" s="13" t="s">
        <v>373</v>
      </c>
      <c r="D36" s="13" t="s">
        <v>291</v>
      </c>
      <c r="E36" s="13" t="s">
        <v>113</v>
      </c>
      <c r="F36" s="13" t="s">
        <v>292</v>
      </c>
      <c r="G36" s="13" t="s">
        <v>293</v>
      </c>
      <c r="H36" s="13" t="s">
        <v>294</v>
      </c>
      <c r="I36" s="13" t="s">
        <v>298</v>
      </c>
      <c r="J36" s="9">
        <v>803211</v>
      </c>
      <c r="K36" s="13">
        <v>1</v>
      </c>
      <c r="L36" s="13">
        <v>80</v>
      </c>
      <c r="M36" s="13">
        <v>80</v>
      </c>
      <c r="N36" s="13">
        <v>3</v>
      </c>
      <c r="O36" s="13">
        <v>32</v>
      </c>
      <c r="P36" s="13" t="str">
        <f t="shared" si="0"/>
        <v>KMBTCNXD8032111</v>
      </c>
      <c r="Q36" s="13" t="s">
        <v>409</v>
      </c>
      <c r="R36" s="13">
        <v>1</v>
      </c>
      <c r="S36" s="13">
        <v>0.9</v>
      </c>
      <c r="T36" s="13">
        <v>1.92</v>
      </c>
      <c r="U36" s="13" t="s">
        <v>32</v>
      </c>
      <c r="V36" s="13">
        <v>47.9</v>
      </c>
      <c r="W36" s="13">
        <v>1.92</v>
      </c>
      <c r="X36" s="13" t="s">
        <v>124</v>
      </c>
      <c r="Y36" s="13">
        <v>580</v>
      </c>
      <c r="Z36" s="13">
        <v>580</v>
      </c>
      <c r="AA36" s="5" t="s">
        <v>299</v>
      </c>
      <c r="AB36" s="13" t="s">
        <v>117</v>
      </c>
    </row>
    <row r="37" spans="1:28" s="2" customFormat="1" ht="20.100000000000001" customHeight="1" x14ac:dyDescent="0.25">
      <c r="A37" s="13">
        <f t="shared" si="1"/>
        <v>36</v>
      </c>
      <c r="B37" s="9">
        <v>8500</v>
      </c>
      <c r="C37" s="13" t="s">
        <v>373</v>
      </c>
      <c r="D37" s="13" t="s">
        <v>291</v>
      </c>
      <c r="E37" s="13" t="s">
        <v>113</v>
      </c>
      <c r="F37" s="13" t="s">
        <v>301</v>
      </c>
      <c r="G37" s="13" t="s">
        <v>302</v>
      </c>
      <c r="H37" s="13" t="s">
        <v>294</v>
      </c>
      <c r="I37" s="13" t="s">
        <v>303</v>
      </c>
      <c r="J37" s="9">
        <v>8500</v>
      </c>
      <c r="K37" s="13">
        <v>1</v>
      </c>
      <c r="L37" s="13">
        <v>80</v>
      </c>
      <c r="M37" s="13">
        <v>80</v>
      </c>
      <c r="N37" s="13">
        <v>3</v>
      </c>
      <c r="O37" s="13">
        <v>32</v>
      </c>
      <c r="P37" s="13" t="str">
        <f t="shared" si="0"/>
        <v>KMGGCNKA85001</v>
      </c>
      <c r="Q37" s="13" t="s">
        <v>410</v>
      </c>
      <c r="R37" s="13">
        <v>1</v>
      </c>
      <c r="S37" s="13">
        <v>0.9</v>
      </c>
      <c r="T37" s="13">
        <v>1.92</v>
      </c>
      <c r="U37" s="13" t="s">
        <v>33</v>
      </c>
      <c r="V37" s="13">
        <v>43</v>
      </c>
      <c r="W37" s="13">
        <v>1.92</v>
      </c>
      <c r="X37" s="13" t="s">
        <v>124</v>
      </c>
      <c r="Y37" s="13">
        <v>650</v>
      </c>
      <c r="Z37" s="13">
        <v>650</v>
      </c>
      <c r="AA37" s="5" t="s">
        <v>40</v>
      </c>
      <c r="AB37" s="13" t="s">
        <v>117</v>
      </c>
    </row>
    <row r="38" spans="1:28" s="2" customFormat="1" ht="20.100000000000001" customHeight="1" x14ac:dyDescent="0.25">
      <c r="A38" s="13">
        <f t="shared" si="1"/>
        <v>37</v>
      </c>
      <c r="B38" s="9" t="s">
        <v>132</v>
      </c>
      <c r="C38" s="13" t="s">
        <v>373</v>
      </c>
      <c r="D38" s="13" t="s">
        <v>291</v>
      </c>
      <c r="E38" s="13" t="s">
        <v>113</v>
      </c>
      <c r="F38" s="13" t="s">
        <v>301</v>
      </c>
      <c r="G38" s="13" t="s">
        <v>302</v>
      </c>
      <c r="H38" s="13" t="s">
        <v>294</v>
      </c>
      <c r="I38" s="13" t="s">
        <v>303</v>
      </c>
      <c r="J38" s="9" t="s">
        <v>132</v>
      </c>
      <c r="K38" s="13">
        <v>1</v>
      </c>
      <c r="L38" s="13">
        <v>80</v>
      </c>
      <c r="M38" s="13">
        <v>80</v>
      </c>
      <c r="N38" s="13">
        <v>3</v>
      </c>
      <c r="O38" s="13">
        <v>32</v>
      </c>
      <c r="P38" s="13" t="str">
        <f t="shared" si="0"/>
        <v>KMGGCNKA8005P1</v>
      </c>
      <c r="Q38" s="13" t="s">
        <v>411</v>
      </c>
      <c r="R38" s="13">
        <v>1</v>
      </c>
      <c r="S38" s="13">
        <v>0.9</v>
      </c>
      <c r="T38" s="13">
        <v>1.92</v>
      </c>
      <c r="U38" s="13" t="s">
        <v>32</v>
      </c>
      <c r="V38" s="13">
        <v>42</v>
      </c>
      <c r="W38" s="13">
        <v>1.92</v>
      </c>
      <c r="X38" s="13" t="s">
        <v>124</v>
      </c>
      <c r="Y38" s="13">
        <v>660</v>
      </c>
      <c r="Z38" s="13">
        <v>660</v>
      </c>
      <c r="AA38" s="5" t="s">
        <v>299</v>
      </c>
      <c r="AB38" s="13" t="s">
        <v>117</v>
      </c>
    </row>
    <row r="39" spans="1:28" s="2" customFormat="1" ht="20.100000000000001" customHeight="1" x14ac:dyDescent="0.25">
      <c r="A39" s="13">
        <f t="shared" si="1"/>
        <v>38</v>
      </c>
      <c r="B39" s="9" t="s">
        <v>133</v>
      </c>
      <c r="C39" s="13" t="s">
        <v>373</v>
      </c>
      <c r="D39" s="13" t="s">
        <v>112</v>
      </c>
      <c r="E39" s="13" t="s">
        <v>113</v>
      </c>
      <c r="F39" s="13" t="s">
        <v>301</v>
      </c>
      <c r="G39" s="13" t="s">
        <v>302</v>
      </c>
      <c r="H39" s="13" t="s">
        <v>294</v>
      </c>
      <c r="I39" s="13" t="s">
        <v>303</v>
      </c>
      <c r="J39" s="9" t="s">
        <v>133</v>
      </c>
      <c r="K39" s="13">
        <v>1</v>
      </c>
      <c r="L39" s="13">
        <v>80</v>
      </c>
      <c r="M39" s="13">
        <v>80</v>
      </c>
      <c r="N39" s="13">
        <v>3</v>
      </c>
      <c r="O39" s="13">
        <v>32</v>
      </c>
      <c r="P39" s="13" t="str">
        <f t="shared" si="0"/>
        <v>KMGGCNKAJ81131</v>
      </c>
      <c r="Q39" s="13" t="s">
        <v>412</v>
      </c>
      <c r="R39" s="13">
        <v>1</v>
      </c>
      <c r="S39" s="13">
        <v>0.9</v>
      </c>
      <c r="T39" s="13">
        <v>1.92</v>
      </c>
      <c r="U39" s="13" t="s">
        <v>32</v>
      </c>
      <c r="V39" s="13">
        <v>48</v>
      </c>
      <c r="W39" s="13">
        <v>1.92</v>
      </c>
      <c r="X39" s="13" t="s">
        <v>124</v>
      </c>
      <c r="Y39" s="13">
        <v>580</v>
      </c>
      <c r="Z39" s="13">
        <v>580</v>
      </c>
      <c r="AA39" s="5" t="s">
        <v>299</v>
      </c>
      <c r="AB39" s="13" t="s">
        <v>117</v>
      </c>
    </row>
    <row r="40" spans="1:28" s="2" customFormat="1" ht="20.100000000000001" customHeight="1" x14ac:dyDescent="0.25">
      <c r="A40" s="13">
        <f t="shared" si="1"/>
        <v>39</v>
      </c>
      <c r="B40" s="9" t="s">
        <v>134</v>
      </c>
      <c r="C40" s="13" t="s">
        <v>373</v>
      </c>
      <c r="D40" s="13" t="s">
        <v>112</v>
      </c>
      <c r="E40" s="13" t="s">
        <v>113</v>
      </c>
      <c r="F40" s="13" t="s">
        <v>301</v>
      </c>
      <c r="G40" s="13" t="s">
        <v>302</v>
      </c>
      <c r="H40" s="13" t="s">
        <v>294</v>
      </c>
      <c r="I40" s="13" t="s">
        <v>303</v>
      </c>
      <c r="J40" s="9" t="s">
        <v>134</v>
      </c>
      <c r="K40" s="13">
        <v>1</v>
      </c>
      <c r="L40" s="13">
        <v>80</v>
      </c>
      <c r="M40" s="13">
        <v>80</v>
      </c>
      <c r="N40" s="13">
        <v>3</v>
      </c>
      <c r="O40" s="13">
        <v>32</v>
      </c>
      <c r="P40" s="13" t="str">
        <f t="shared" si="0"/>
        <v>KMGGCNKAJ81141</v>
      </c>
      <c r="Q40" s="13" t="s">
        <v>413</v>
      </c>
      <c r="R40" s="13">
        <v>1</v>
      </c>
      <c r="S40" s="13">
        <v>0.9</v>
      </c>
      <c r="T40" s="13">
        <v>1.92</v>
      </c>
      <c r="U40" s="13" t="s">
        <v>32</v>
      </c>
      <c r="V40" s="13">
        <v>48</v>
      </c>
      <c r="W40" s="13">
        <v>1.92</v>
      </c>
      <c r="X40" s="13" t="s">
        <v>124</v>
      </c>
      <c r="Y40" s="13">
        <v>580</v>
      </c>
      <c r="Z40" s="13">
        <v>580</v>
      </c>
      <c r="AA40" s="5" t="s">
        <v>40</v>
      </c>
      <c r="AB40" s="13" t="s">
        <v>117</v>
      </c>
    </row>
    <row r="41" spans="1:28" s="2" customFormat="1" ht="20.100000000000001" customHeight="1" x14ac:dyDescent="0.25">
      <c r="A41" s="13">
        <f t="shared" si="1"/>
        <v>40</v>
      </c>
      <c r="B41" s="9" t="s">
        <v>137</v>
      </c>
      <c r="C41" s="13" t="s">
        <v>373</v>
      </c>
      <c r="D41" s="13" t="s">
        <v>112</v>
      </c>
      <c r="E41" s="13" t="s">
        <v>113</v>
      </c>
      <c r="F41" s="13" t="s">
        <v>301</v>
      </c>
      <c r="G41" s="13" t="s">
        <v>302</v>
      </c>
      <c r="H41" s="13" t="s">
        <v>294</v>
      </c>
      <c r="I41" s="13" t="s">
        <v>298</v>
      </c>
      <c r="J41" s="9" t="s">
        <v>137</v>
      </c>
      <c r="K41" s="13">
        <v>1</v>
      </c>
      <c r="L41" s="13">
        <v>80</v>
      </c>
      <c r="M41" s="13">
        <v>80</v>
      </c>
      <c r="N41" s="13">
        <v>3</v>
      </c>
      <c r="O41" s="13">
        <v>32</v>
      </c>
      <c r="P41" s="13" t="str">
        <f t="shared" si="0"/>
        <v>KMGGCNXDJ895-21</v>
      </c>
      <c r="Q41" s="13" t="s">
        <v>414</v>
      </c>
      <c r="R41" s="13">
        <v>1</v>
      </c>
      <c r="S41" s="13">
        <v>0.9</v>
      </c>
      <c r="T41" s="13">
        <v>1.92</v>
      </c>
      <c r="U41" s="13" t="s">
        <v>32</v>
      </c>
      <c r="V41" s="13">
        <v>48</v>
      </c>
      <c r="W41" s="13">
        <v>1.92</v>
      </c>
      <c r="X41" s="13" t="s">
        <v>124</v>
      </c>
      <c r="Y41" s="13">
        <v>580</v>
      </c>
      <c r="Z41" s="13">
        <v>580</v>
      </c>
      <c r="AA41" s="5" t="s">
        <v>40</v>
      </c>
      <c r="AB41" s="13" t="s">
        <v>117</v>
      </c>
    </row>
    <row r="42" spans="1:28" s="2" customFormat="1" ht="20.100000000000001" customHeight="1" x14ac:dyDescent="0.25">
      <c r="A42" s="13">
        <f t="shared" si="1"/>
        <v>41</v>
      </c>
      <c r="B42" s="31" t="s">
        <v>138</v>
      </c>
      <c r="C42" s="13" t="s">
        <v>373</v>
      </c>
      <c r="D42" s="13" t="s">
        <v>112</v>
      </c>
      <c r="E42" s="13" t="s">
        <v>113</v>
      </c>
      <c r="F42" s="13" t="s">
        <v>304</v>
      </c>
      <c r="G42" s="13" t="s">
        <v>302</v>
      </c>
      <c r="H42" s="13" t="s">
        <v>114</v>
      </c>
      <c r="I42" s="13" t="s">
        <v>305</v>
      </c>
      <c r="J42" s="31" t="s">
        <v>138</v>
      </c>
      <c r="K42" s="13">
        <v>1</v>
      </c>
      <c r="L42" s="13">
        <v>80</v>
      </c>
      <c r="M42" s="13">
        <v>80</v>
      </c>
      <c r="N42" s="13">
        <v>3</v>
      </c>
      <c r="O42" s="13">
        <v>32</v>
      </c>
      <c r="P42" s="13" t="str">
        <f t="shared" si="0"/>
        <v>KMGGINICONYXLIGHT1</v>
      </c>
      <c r="Q42" s="13" t="s">
        <v>415</v>
      </c>
      <c r="R42" s="13">
        <v>1</v>
      </c>
      <c r="S42" s="13">
        <v>1</v>
      </c>
      <c r="T42" s="13">
        <v>1.92</v>
      </c>
      <c r="U42" s="13" t="s">
        <v>33</v>
      </c>
      <c r="V42" s="13">
        <v>44</v>
      </c>
      <c r="W42" s="13">
        <v>1.92</v>
      </c>
      <c r="X42" s="13" t="s">
        <v>124</v>
      </c>
      <c r="Y42" s="13">
        <v>600</v>
      </c>
      <c r="Z42" s="13">
        <v>600</v>
      </c>
      <c r="AA42" s="5" t="s">
        <v>43</v>
      </c>
      <c r="AB42" s="13" t="s">
        <v>117</v>
      </c>
    </row>
    <row r="43" spans="1:28" s="2" customFormat="1" ht="20.100000000000001" customHeight="1" x14ac:dyDescent="0.25">
      <c r="A43" s="13">
        <f t="shared" si="1"/>
        <v>42</v>
      </c>
      <c r="B43" s="31" t="s">
        <v>368</v>
      </c>
      <c r="C43" s="13" t="s">
        <v>373</v>
      </c>
      <c r="D43" s="13" t="s">
        <v>112</v>
      </c>
      <c r="E43" s="13" t="s">
        <v>113</v>
      </c>
      <c r="F43" s="13" t="s">
        <v>304</v>
      </c>
      <c r="G43" s="13" t="s">
        <v>302</v>
      </c>
      <c r="H43" s="13" t="s">
        <v>114</v>
      </c>
      <c r="I43" s="13" t="s">
        <v>305</v>
      </c>
      <c r="J43" s="31" t="s">
        <v>368</v>
      </c>
      <c r="K43" s="13">
        <v>1</v>
      </c>
      <c r="L43" s="13">
        <v>80</v>
      </c>
      <c r="M43" s="13">
        <v>80</v>
      </c>
      <c r="N43" s="13">
        <v>3</v>
      </c>
      <c r="O43" s="13">
        <v>32</v>
      </c>
      <c r="P43" s="13" t="str">
        <f t="shared" si="0"/>
        <v>KMGGINICKENYANERO1</v>
      </c>
      <c r="Q43" s="13" t="s">
        <v>416</v>
      </c>
      <c r="R43" s="13">
        <v>1</v>
      </c>
      <c r="S43" s="13">
        <v>1</v>
      </c>
      <c r="T43" s="13">
        <v>1.92</v>
      </c>
      <c r="U43" s="13" t="s">
        <v>33</v>
      </c>
      <c r="V43" s="13">
        <v>44</v>
      </c>
      <c r="W43" s="13">
        <v>1.92</v>
      </c>
      <c r="X43" s="13" t="s">
        <v>124</v>
      </c>
      <c r="Y43" s="13">
        <v>600</v>
      </c>
      <c r="Z43" s="13">
        <v>600</v>
      </c>
      <c r="AA43" s="5" t="s">
        <v>46</v>
      </c>
      <c r="AB43" s="13" t="s">
        <v>117</v>
      </c>
    </row>
    <row r="44" spans="1:28" s="2" customFormat="1" ht="20.100000000000001" customHeight="1" x14ac:dyDescent="0.25">
      <c r="A44" s="13">
        <f t="shared" si="1"/>
        <v>43</v>
      </c>
      <c r="B44" s="31" t="s">
        <v>366</v>
      </c>
      <c r="C44" s="13" t="s">
        <v>373</v>
      </c>
      <c r="D44" s="13" t="s">
        <v>112</v>
      </c>
      <c r="E44" s="13" t="s">
        <v>113</v>
      </c>
      <c r="F44" s="13" t="s">
        <v>306</v>
      </c>
      <c r="G44" s="13" t="s">
        <v>293</v>
      </c>
      <c r="H44" s="13" t="s">
        <v>114</v>
      </c>
      <c r="I44" s="13" t="s">
        <v>115</v>
      </c>
      <c r="J44" s="31" t="s">
        <v>366</v>
      </c>
      <c r="K44" s="13">
        <v>1</v>
      </c>
      <c r="L44" s="13">
        <v>80</v>
      </c>
      <c r="M44" s="13">
        <v>80</v>
      </c>
      <c r="N44" s="13">
        <v>3</v>
      </c>
      <c r="O44" s="13">
        <v>30</v>
      </c>
      <c r="P44" s="13" t="str">
        <f t="shared" si="0"/>
        <v>KMBTINACNOACARBON-D-021</v>
      </c>
      <c r="Q44" s="13" t="s">
        <v>417</v>
      </c>
      <c r="R44" s="13">
        <v>1</v>
      </c>
      <c r="S44" s="13">
        <v>1</v>
      </c>
      <c r="T44" s="13">
        <v>1.92</v>
      </c>
      <c r="U44" s="13" t="s">
        <v>33</v>
      </c>
      <c r="V44" s="13">
        <v>44</v>
      </c>
      <c r="W44" s="13">
        <v>1.92</v>
      </c>
      <c r="X44" s="13" t="s">
        <v>124</v>
      </c>
      <c r="Y44" s="13">
        <v>600</v>
      </c>
      <c r="Z44" s="13">
        <v>600</v>
      </c>
      <c r="AA44" s="5" t="s">
        <v>46</v>
      </c>
      <c r="AB44" s="13" t="s">
        <v>117</v>
      </c>
    </row>
    <row r="45" spans="1:28" s="2" customFormat="1" ht="20.100000000000001" customHeight="1" x14ac:dyDescent="0.25">
      <c r="A45" s="13">
        <f t="shared" si="1"/>
        <v>44</v>
      </c>
      <c r="B45" s="9" t="s">
        <v>143</v>
      </c>
      <c r="C45" s="13" t="s">
        <v>373</v>
      </c>
      <c r="D45" s="13" t="s">
        <v>291</v>
      </c>
      <c r="E45" s="13" t="s">
        <v>113</v>
      </c>
      <c r="F45" s="13" t="s">
        <v>292</v>
      </c>
      <c r="G45" s="13" t="s">
        <v>293</v>
      </c>
      <c r="H45" s="13" t="s">
        <v>294</v>
      </c>
      <c r="I45" s="13" t="s">
        <v>307</v>
      </c>
      <c r="J45" s="9" t="s">
        <v>143</v>
      </c>
      <c r="K45" s="13">
        <v>1</v>
      </c>
      <c r="L45" s="13">
        <v>80</v>
      </c>
      <c r="M45" s="13">
        <v>80</v>
      </c>
      <c r="N45" s="13">
        <v>3</v>
      </c>
      <c r="O45" s="13">
        <v>32</v>
      </c>
      <c r="P45" s="13" t="str">
        <f t="shared" si="0"/>
        <v>KMBTCNSB8Q1611</v>
      </c>
      <c r="Q45" s="13" t="s">
        <v>418</v>
      </c>
      <c r="R45" s="13">
        <v>1</v>
      </c>
      <c r="S45" s="13">
        <v>0.9</v>
      </c>
      <c r="T45" s="13">
        <v>1.92</v>
      </c>
      <c r="U45" s="13" t="s">
        <v>32</v>
      </c>
      <c r="V45" s="13">
        <v>47.5</v>
      </c>
      <c r="W45" s="13">
        <v>1.92</v>
      </c>
      <c r="X45" s="13" t="s">
        <v>124</v>
      </c>
      <c r="Y45" s="13">
        <v>580</v>
      </c>
      <c r="Z45" s="13">
        <v>580</v>
      </c>
      <c r="AA45" s="5" t="s">
        <v>43</v>
      </c>
      <c r="AB45" s="13" t="s">
        <v>117</v>
      </c>
    </row>
    <row r="46" spans="1:28" s="2" customFormat="1" ht="20.100000000000001" customHeight="1" x14ac:dyDescent="0.25">
      <c r="A46" s="13">
        <f t="shared" si="1"/>
        <v>45</v>
      </c>
      <c r="B46" s="9" t="s">
        <v>144</v>
      </c>
      <c r="C46" s="13" t="s">
        <v>373</v>
      </c>
      <c r="D46" s="13" t="s">
        <v>291</v>
      </c>
      <c r="E46" s="13" t="s">
        <v>113</v>
      </c>
      <c r="F46" s="13" t="s">
        <v>292</v>
      </c>
      <c r="G46" s="13" t="s">
        <v>293</v>
      </c>
      <c r="H46" s="13" t="s">
        <v>294</v>
      </c>
      <c r="I46" s="13" t="s">
        <v>307</v>
      </c>
      <c r="J46" s="9" t="s">
        <v>144</v>
      </c>
      <c r="K46" s="13">
        <v>1</v>
      </c>
      <c r="L46" s="13">
        <v>80</v>
      </c>
      <c r="M46" s="13">
        <v>80</v>
      </c>
      <c r="N46" s="13">
        <v>3</v>
      </c>
      <c r="O46" s="13">
        <v>32</v>
      </c>
      <c r="P46" s="13" t="str">
        <f t="shared" si="0"/>
        <v>KMBTCNSB8Q167P1</v>
      </c>
      <c r="Q46" s="13" t="s">
        <v>419</v>
      </c>
      <c r="R46" s="13">
        <v>1</v>
      </c>
      <c r="S46" s="13">
        <v>0.9</v>
      </c>
      <c r="T46" s="13">
        <v>1.92</v>
      </c>
      <c r="U46" s="13" t="s">
        <v>32</v>
      </c>
      <c r="V46" s="13">
        <v>48</v>
      </c>
      <c r="W46" s="13">
        <v>1.92</v>
      </c>
      <c r="X46" s="13" t="s">
        <v>124</v>
      </c>
      <c r="Y46" s="13">
        <v>580</v>
      </c>
      <c r="Z46" s="13">
        <v>580</v>
      </c>
      <c r="AA46" s="5" t="s">
        <v>43</v>
      </c>
      <c r="AB46" s="13" t="s">
        <v>117</v>
      </c>
    </row>
    <row r="47" spans="1:28" s="2" customFormat="1" ht="20.100000000000001" customHeight="1" x14ac:dyDescent="0.25">
      <c r="A47" s="13">
        <f t="shared" si="1"/>
        <v>46</v>
      </c>
      <c r="B47" s="9" t="s">
        <v>145</v>
      </c>
      <c r="C47" s="13" t="s">
        <v>373</v>
      </c>
      <c r="D47" s="13" t="s">
        <v>291</v>
      </c>
      <c r="E47" s="13" t="s">
        <v>113</v>
      </c>
      <c r="F47" s="13" t="s">
        <v>292</v>
      </c>
      <c r="G47" s="13" t="s">
        <v>293</v>
      </c>
      <c r="H47" s="13" t="s">
        <v>294</v>
      </c>
      <c r="I47" s="13" t="s">
        <v>307</v>
      </c>
      <c r="J47" s="9" t="s">
        <v>145</v>
      </c>
      <c r="K47" s="13">
        <v>1</v>
      </c>
      <c r="L47" s="13">
        <v>80</v>
      </c>
      <c r="M47" s="13">
        <v>80</v>
      </c>
      <c r="N47" s="13">
        <v>3</v>
      </c>
      <c r="O47" s="13">
        <v>32</v>
      </c>
      <c r="P47" s="13" t="str">
        <f t="shared" si="0"/>
        <v>KMBTCNSB8Q2011</v>
      </c>
      <c r="Q47" s="13" t="s">
        <v>420</v>
      </c>
      <c r="R47" s="13">
        <v>1</v>
      </c>
      <c r="S47" s="13">
        <v>0.9</v>
      </c>
      <c r="T47" s="13">
        <v>1.92</v>
      </c>
      <c r="U47" s="13" t="s">
        <v>32</v>
      </c>
      <c r="V47" s="13">
        <v>48</v>
      </c>
      <c r="W47" s="13">
        <v>1.92</v>
      </c>
      <c r="X47" s="13" t="s">
        <v>124</v>
      </c>
      <c r="Y47" s="13">
        <v>580</v>
      </c>
      <c r="Z47" s="13">
        <v>580</v>
      </c>
      <c r="AA47" s="5" t="s">
        <v>36</v>
      </c>
      <c r="AB47" s="13" t="s">
        <v>117</v>
      </c>
    </row>
    <row r="48" spans="1:28" s="2" customFormat="1" ht="20.100000000000001" customHeight="1" x14ac:dyDescent="0.25">
      <c r="A48" s="13">
        <f t="shared" si="1"/>
        <v>47</v>
      </c>
      <c r="B48" s="9" t="s">
        <v>146</v>
      </c>
      <c r="C48" s="13" t="s">
        <v>373</v>
      </c>
      <c r="D48" s="13" t="s">
        <v>291</v>
      </c>
      <c r="E48" s="13" t="s">
        <v>113</v>
      </c>
      <c r="F48" s="13" t="s">
        <v>292</v>
      </c>
      <c r="G48" s="13" t="s">
        <v>293</v>
      </c>
      <c r="H48" s="13" t="s">
        <v>294</v>
      </c>
      <c r="I48" s="13" t="s">
        <v>307</v>
      </c>
      <c r="J48" s="9" t="s">
        <v>146</v>
      </c>
      <c r="K48" s="13">
        <v>1</v>
      </c>
      <c r="L48" s="13">
        <v>80</v>
      </c>
      <c r="M48" s="13">
        <v>80</v>
      </c>
      <c r="N48" s="13">
        <v>3</v>
      </c>
      <c r="O48" s="13">
        <v>32</v>
      </c>
      <c r="P48" s="13" t="str">
        <f t="shared" si="0"/>
        <v>KMBTCNSB8Q217P1</v>
      </c>
      <c r="Q48" s="13" t="s">
        <v>421</v>
      </c>
      <c r="R48" s="13">
        <v>1</v>
      </c>
      <c r="S48" s="13">
        <v>0.9</v>
      </c>
      <c r="T48" s="13">
        <v>1.92</v>
      </c>
      <c r="U48" s="13" t="s">
        <v>32</v>
      </c>
      <c r="V48" s="13">
        <v>48</v>
      </c>
      <c r="W48" s="13">
        <v>1.92</v>
      </c>
      <c r="X48" s="13" t="s">
        <v>124</v>
      </c>
      <c r="Y48" s="13">
        <v>580</v>
      </c>
      <c r="Z48" s="13">
        <v>580</v>
      </c>
      <c r="AA48" s="5" t="s">
        <v>25</v>
      </c>
      <c r="AB48" s="13" t="s">
        <v>117</v>
      </c>
    </row>
    <row r="49" spans="1:28" s="2" customFormat="1" ht="20.100000000000001" customHeight="1" x14ac:dyDescent="0.25">
      <c r="A49" s="13">
        <f t="shared" si="1"/>
        <v>48</v>
      </c>
      <c r="B49" s="9" t="s">
        <v>147</v>
      </c>
      <c r="C49" s="13" t="s">
        <v>373</v>
      </c>
      <c r="D49" s="13" t="s">
        <v>291</v>
      </c>
      <c r="E49" s="13" t="s">
        <v>113</v>
      </c>
      <c r="F49" s="13" t="s">
        <v>292</v>
      </c>
      <c r="G49" s="13" t="s">
        <v>293</v>
      </c>
      <c r="H49" s="13" t="s">
        <v>294</v>
      </c>
      <c r="I49" s="13" t="s">
        <v>307</v>
      </c>
      <c r="J49" s="9" t="s">
        <v>147</v>
      </c>
      <c r="K49" s="13">
        <v>1</v>
      </c>
      <c r="L49" s="13">
        <v>80</v>
      </c>
      <c r="M49" s="13">
        <v>80</v>
      </c>
      <c r="N49" s="13">
        <v>3</v>
      </c>
      <c r="O49" s="13">
        <v>32</v>
      </c>
      <c r="P49" s="13" t="str">
        <f t="shared" si="0"/>
        <v>KMBTCNSBQS871031</v>
      </c>
      <c r="Q49" s="13" t="s">
        <v>422</v>
      </c>
      <c r="R49" s="13">
        <v>1</v>
      </c>
      <c r="S49" s="13">
        <v>0.9</v>
      </c>
      <c r="T49" s="13">
        <v>1.92</v>
      </c>
      <c r="U49" s="13" t="s">
        <v>32</v>
      </c>
      <c r="V49" s="13">
        <v>52.5</v>
      </c>
      <c r="W49" s="13">
        <v>1.92</v>
      </c>
      <c r="X49" s="13" t="s">
        <v>124</v>
      </c>
      <c r="Y49" s="13">
        <v>530</v>
      </c>
      <c r="Z49" s="13">
        <v>530</v>
      </c>
      <c r="AA49" s="5" t="s">
        <v>25</v>
      </c>
      <c r="AB49" s="13" t="s">
        <v>117</v>
      </c>
    </row>
    <row r="50" spans="1:28" s="2" customFormat="1" ht="20.100000000000001" customHeight="1" x14ac:dyDescent="0.25">
      <c r="A50" s="13">
        <f t="shared" si="1"/>
        <v>49</v>
      </c>
      <c r="B50" s="9" t="s">
        <v>148</v>
      </c>
      <c r="C50" s="13" t="s">
        <v>373</v>
      </c>
      <c r="D50" s="13" t="s">
        <v>291</v>
      </c>
      <c r="E50" s="13" t="s">
        <v>113</v>
      </c>
      <c r="F50" s="13" t="s">
        <v>292</v>
      </c>
      <c r="G50" s="13" t="s">
        <v>293</v>
      </c>
      <c r="H50" s="13" t="s">
        <v>294</v>
      </c>
      <c r="I50" s="13" t="s">
        <v>307</v>
      </c>
      <c r="J50" s="9" t="s">
        <v>148</v>
      </c>
      <c r="K50" s="13">
        <v>1</v>
      </c>
      <c r="L50" s="13">
        <v>80</v>
      </c>
      <c r="M50" s="13">
        <v>80</v>
      </c>
      <c r="N50" s="13">
        <v>3</v>
      </c>
      <c r="O50" s="13">
        <v>32</v>
      </c>
      <c r="P50" s="13" t="str">
        <f t="shared" si="0"/>
        <v>KMBTCNSBQS871071</v>
      </c>
      <c r="Q50" s="13" t="s">
        <v>423</v>
      </c>
      <c r="R50" s="13">
        <v>1</v>
      </c>
      <c r="S50" s="13">
        <v>0.9</v>
      </c>
      <c r="T50" s="13">
        <v>1.92</v>
      </c>
      <c r="U50" s="13" t="s">
        <v>32</v>
      </c>
      <c r="V50" s="13">
        <v>52.5</v>
      </c>
      <c r="W50" s="13">
        <v>1.92</v>
      </c>
      <c r="X50" s="13" t="s">
        <v>124</v>
      </c>
      <c r="Y50" s="13">
        <v>530</v>
      </c>
      <c r="Z50" s="13">
        <v>530</v>
      </c>
      <c r="AA50" s="5" t="s">
        <v>25</v>
      </c>
      <c r="AB50" s="13" t="s">
        <v>117</v>
      </c>
    </row>
    <row r="51" spans="1:28" s="2" customFormat="1" ht="20.100000000000001" customHeight="1" x14ac:dyDescent="0.25">
      <c r="A51" s="13">
        <f t="shared" si="1"/>
        <v>50</v>
      </c>
      <c r="B51" s="9" t="s">
        <v>149</v>
      </c>
      <c r="C51" s="13" t="s">
        <v>373</v>
      </c>
      <c r="D51" s="13" t="s">
        <v>291</v>
      </c>
      <c r="E51" s="13" t="s">
        <v>113</v>
      </c>
      <c r="F51" s="13" t="s">
        <v>292</v>
      </c>
      <c r="G51" s="13" t="s">
        <v>293</v>
      </c>
      <c r="H51" s="13" t="s">
        <v>294</v>
      </c>
      <c r="I51" s="13" t="s">
        <v>307</v>
      </c>
      <c r="J51" s="9" t="s">
        <v>149</v>
      </c>
      <c r="K51" s="13">
        <v>1</v>
      </c>
      <c r="L51" s="13">
        <v>80</v>
      </c>
      <c r="M51" s="13">
        <v>80</v>
      </c>
      <c r="N51" s="13">
        <v>3</v>
      </c>
      <c r="O51" s="13">
        <v>32</v>
      </c>
      <c r="P51" s="13" t="str">
        <f t="shared" si="0"/>
        <v>KMBTCNSBQS871111</v>
      </c>
      <c r="Q51" s="13" t="s">
        <v>424</v>
      </c>
      <c r="R51" s="13">
        <v>1</v>
      </c>
      <c r="S51" s="13">
        <v>0.9</v>
      </c>
      <c r="T51" s="13">
        <v>1.92</v>
      </c>
      <c r="U51" s="13" t="s">
        <v>32</v>
      </c>
      <c r="V51" s="13">
        <v>52.5</v>
      </c>
      <c r="W51" s="13">
        <v>1.92</v>
      </c>
      <c r="X51" s="13" t="s">
        <v>124</v>
      </c>
      <c r="Y51" s="13">
        <v>530</v>
      </c>
      <c r="Z51" s="13">
        <v>530</v>
      </c>
      <c r="AA51" s="5" t="s">
        <v>25</v>
      </c>
      <c r="AB51" s="13" t="s">
        <v>117</v>
      </c>
    </row>
    <row r="52" spans="1:28" s="2" customFormat="1" ht="20.100000000000001" customHeight="1" x14ac:dyDescent="0.25">
      <c r="A52" s="13">
        <f t="shared" si="1"/>
        <v>51</v>
      </c>
      <c r="B52" s="9" t="s">
        <v>150</v>
      </c>
      <c r="C52" s="13" t="s">
        <v>373</v>
      </c>
      <c r="D52" s="13" t="s">
        <v>291</v>
      </c>
      <c r="E52" s="13" t="s">
        <v>113</v>
      </c>
      <c r="F52" s="13" t="s">
        <v>292</v>
      </c>
      <c r="G52" s="13" t="s">
        <v>293</v>
      </c>
      <c r="H52" s="13" t="s">
        <v>294</v>
      </c>
      <c r="I52" s="13" t="s">
        <v>307</v>
      </c>
      <c r="J52" s="9" t="s">
        <v>150</v>
      </c>
      <c r="K52" s="13">
        <v>1</v>
      </c>
      <c r="L52" s="13">
        <v>80</v>
      </c>
      <c r="M52" s="13">
        <v>80</v>
      </c>
      <c r="N52" s="13">
        <v>3</v>
      </c>
      <c r="O52" s="13">
        <v>32</v>
      </c>
      <c r="P52" s="13" t="str">
        <f t="shared" si="0"/>
        <v>KMBTCNSBQS872011</v>
      </c>
      <c r="Q52" s="13" t="s">
        <v>425</v>
      </c>
      <c r="R52" s="13">
        <v>1</v>
      </c>
      <c r="S52" s="13">
        <v>0.9</v>
      </c>
      <c r="T52" s="13">
        <v>1.92</v>
      </c>
      <c r="U52" s="13" t="s">
        <v>32</v>
      </c>
      <c r="V52" s="13">
        <v>52.5</v>
      </c>
      <c r="W52" s="13">
        <v>1.92</v>
      </c>
      <c r="X52" s="13" t="s">
        <v>124</v>
      </c>
      <c r="Y52" s="13">
        <v>530</v>
      </c>
      <c r="Z52" s="13">
        <v>530</v>
      </c>
      <c r="AA52" s="5" t="s">
        <v>25</v>
      </c>
      <c r="AB52" s="13" t="s">
        <v>117</v>
      </c>
    </row>
    <row r="53" spans="1:28" s="2" customFormat="1" ht="20.100000000000001" customHeight="1" x14ac:dyDescent="0.25">
      <c r="A53" s="13">
        <f t="shared" si="1"/>
        <v>52</v>
      </c>
      <c r="B53" s="9" t="s">
        <v>151</v>
      </c>
      <c r="C53" s="13" t="s">
        <v>373</v>
      </c>
      <c r="D53" s="13" t="s">
        <v>291</v>
      </c>
      <c r="E53" s="13" t="s">
        <v>113</v>
      </c>
      <c r="F53" s="13" t="s">
        <v>292</v>
      </c>
      <c r="G53" s="13" t="s">
        <v>293</v>
      </c>
      <c r="H53" s="13" t="s">
        <v>294</v>
      </c>
      <c r="I53" s="13" t="s">
        <v>295</v>
      </c>
      <c r="J53" s="9" t="s">
        <v>151</v>
      </c>
      <c r="K53" s="13">
        <v>1</v>
      </c>
      <c r="L53" s="13">
        <v>80</v>
      </c>
      <c r="M53" s="13">
        <v>80</v>
      </c>
      <c r="N53" s="13">
        <v>3</v>
      </c>
      <c r="O53" s="13">
        <v>32</v>
      </c>
      <c r="P53" s="13" t="str">
        <f t="shared" si="0"/>
        <v>KMBTCNTBTP8155L1</v>
      </c>
      <c r="Q53" s="13" t="s">
        <v>426</v>
      </c>
      <c r="R53" s="13">
        <v>1</v>
      </c>
      <c r="S53" s="13">
        <v>0.9</v>
      </c>
      <c r="T53" s="13">
        <v>1.92</v>
      </c>
      <c r="U53" s="13" t="s">
        <v>32</v>
      </c>
      <c r="V53" s="13">
        <v>53</v>
      </c>
      <c r="W53" s="13">
        <v>1.92</v>
      </c>
      <c r="X53" s="13" t="s">
        <v>124</v>
      </c>
      <c r="Y53" s="13">
        <v>528</v>
      </c>
      <c r="Z53" s="13">
        <v>528</v>
      </c>
      <c r="AA53" s="5" t="s">
        <v>42</v>
      </c>
      <c r="AB53" s="13" t="s">
        <v>117</v>
      </c>
    </row>
    <row r="54" spans="1:28" s="2" customFormat="1" ht="20.100000000000001" customHeight="1" x14ac:dyDescent="0.25">
      <c r="A54" s="13">
        <f t="shared" si="1"/>
        <v>53</v>
      </c>
      <c r="B54" s="9" t="s">
        <v>152</v>
      </c>
      <c r="C54" s="13" t="s">
        <v>373</v>
      </c>
      <c r="D54" s="13" t="s">
        <v>291</v>
      </c>
      <c r="E54" s="13" t="s">
        <v>113</v>
      </c>
      <c r="F54" s="13" t="s">
        <v>292</v>
      </c>
      <c r="G54" s="13" t="s">
        <v>293</v>
      </c>
      <c r="H54" s="13" t="s">
        <v>294</v>
      </c>
      <c r="I54" s="13" t="s">
        <v>295</v>
      </c>
      <c r="J54" s="9" t="s">
        <v>152</v>
      </c>
      <c r="K54" s="13">
        <v>1</v>
      </c>
      <c r="L54" s="13">
        <v>80</v>
      </c>
      <c r="M54" s="13">
        <v>80</v>
      </c>
      <c r="N54" s="13">
        <v>3</v>
      </c>
      <c r="O54" s="13">
        <v>32</v>
      </c>
      <c r="P54" s="13" t="str">
        <f t="shared" si="0"/>
        <v>KMBTCNTBTT8107L1</v>
      </c>
      <c r="Q54" s="13" t="s">
        <v>427</v>
      </c>
      <c r="R54" s="13">
        <v>1</v>
      </c>
      <c r="S54" s="13">
        <v>0.9</v>
      </c>
      <c r="T54" s="13">
        <v>1.92</v>
      </c>
      <c r="U54" s="13" t="s">
        <v>32</v>
      </c>
      <c r="V54" s="13">
        <v>46</v>
      </c>
      <c r="W54" s="13">
        <v>1.92</v>
      </c>
      <c r="X54" s="13" t="s">
        <v>124</v>
      </c>
      <c r="Y54" s="13">
        <v>600</v>
      </c>
      <c r="Z54" s="13">
        <v>600</v>
      </c>
      <c r="AA54" s="5" t="s">
        <v>25</v>
      </c>
      <c r="AB54" s="13" t="s">
        <v>117</v>
      </c>
    </row>
    <row r="55" spans="1:28" s="2" customFormat="1" ht="20.100000000000001" customHeight="1" x14ac:dyDescent="0.25">
      <c r="A55" s="13">
        <f t="shared" si="1"/>
        <v>54</v>
      </c>
      <c r="B55" s="9" t="s">
        <v>153</v>
      </c>
      <c r="C55" s="13" t="s">
        <v>373</v>
      </c>
      <c r="D55" s="13" t="s">
        <v>291</v>
      </c>
      <c r="E55" s="13" t="s">
        <v>113</v>
      </c>
      <c r="F55" s="13" t="s">
        <v>292</v>
      </c>
      <c r="G55" s="13" t="s">
        <v>293</v>
      </c>
      <c r="H55" s="13" t="s">
        <v>294</v>
      </c>
      <c r="I55" s="13" t="s">
        <v>295</v>
      </c>
      <c r="J55" s="9" t="s">
        <v>153</v>
      </c>
      <c r="K55" s="13">
        <v>1</v>
      </c>
      <c r="L55" s="13">
        <v>80</v>
      </c>
      <c r="M55" s="13">
        <v>80</v>
      </c>
      <c r="N55" s="13">
        <v>3</v>
      </c>
      <c r="O55" s="13">
        <v>32</v>
      </c>
      <c r="P55" s="13" t="str">
        <f t="shared" si="0"/>
        <v>KMBTCNTBTT8109L1</v>
      </c>
      <c r="Q55" s="13" t="s">
        <v>428</v>
      </c>
      <c r="R55" s="13">
        <v>1</v>
      </c>
      <c r="S55" s="13">
        <v>0.9</v>
      </c>
      <c r="T55" s="13">
        <v>1.92</v>
      </c>
      <c r="U55" s="13" t="s">
        <v>32</v>
      </c>
      <c r="V55" s="13">
        <v>46</v>
      </c>
      <c r="W55" s="13">
        <v>1.92</v>
      </c>
      <c r="X55" s="13" t="s">
        <v>124</v>
      </c>
      <c r="Y55" s="13">
        <v>600</v>
      </c>
      <c r="Z55" s="13">
        <v>600</v>
      </c>
      <c r="AA55" s="5" t="s">
        <v>25</v>
      </c>
      <c r="AB55" s="13" t="s">
        <v>117</v>
      </c>
    </row>
    <row r="56" spans="1:28" s="2" customFormat="1" ht="20.100000000000001" customHeight="1" x14ac:dyDescent="0.25">
      <c r="A56" s="13">
        <f t="shared" si="1"/>
        <v>55</v>
      </c>
      <c r="B56" s="9" t="s">
        <v>154</v>
      </c>
      <c r="C56" s="13" t="s">
        <v>373</v>
      </c>
      <c r="D56" s="13" t="s">
        <v>291</v>
      </c>
      <c r="E56" s="13" t="s">
        <v>113</v>
      </c>
      <c r="F56" s="13" t="s">
        <v>292</v>
      </c>
      <c r="G56" s="13" t="s">
        <v>293</v>
      </c>
      <c r="H56" s="13" t="s">
        <v>294</v>
      </c>
      <c r="I56" s="13" t="s">
        <v>295</v>
      </c>
      <c r="J56" s="9" t="s">
        <v>154</v>
      </c>
      <c r="K56" s="13">
        <v>1</v>
      </c>
      <c r="L56" s="13">
        <v>80</v>
      </c>
      <c r="M56" s="13">
        <v>80</v>
      </c>
      <c r="N56" s="13">
        <v>3</v>
      </c>
      <c r="O56" s="13">
        <v>32</v>
      </c>
      <c r="P56" s="13" t="str">
        <f t="shared" si="0"/>
        <v>KMBTCNTBTT8301L1</v>
      </c>
      <c r="Q56" s="13" t="s">
        <v>429</v>
      </c>
      <c r="R56" s="13">
        <v>1</v>
      </c>
      <c r="S56" s="13">
        <v>0.9</v>
      </c>
      <c r="T56" s="13">
        <v>1.92</v>
      </c>
      <c r="U56" s="13" t="s">
        <v>32</v>
      </c>
      <c r="V56" s="13">
        <v>46</v>
      </c>
      <c r="W56" s="13">
        <v>1.92</v>
      </c>
      <c r="X56" s="13" t="s">
        <v>124</v>
      </c>
      <c r="Y56" s="13">
        <v>600</v>
      </c>
      <c r="Z56" s="13">
        <v>600</v>
      </c>
      <c r="AA56" s="5" t="s">
        <v>43</v>
      </c>
      <c r="AB56" s="13" t="s">
        <v>117</v>
      </c>
    </row>
    <row r="57" spans="1:28" s="2" customFormat="1" ht="20.100000000000001" customHeight="1" x14ac:dyDescent="0.25">
      <c r="A57" s="13">
        <f t="shared" si="1"/>
        <v>56</v>
      </c>
      <c r="B57" s="9" t="s">
        <v>155</v>
      </c>
      <c r="C57" s="13" t="s">
        <v>373</v>
      </c>
      <c r="D57" s="13" t="s">
        <v>291</v>
      </c>
      <c r="E57" s="13" t="s">
        <v>113</v>
      </c>
      <c r="F57" s="13" t="s">
        <v>292</v>
      </c>
      <c r="G57" s="13" t="s">
        <v>293</v>
      </c>
      <c r="H57" s="13" t="s">
        <v>294</v>
      </c>
      <c r="I57" s="13" t="s">
        <v>295</v>
      </c>
      <c r="J57" s="9" t="s">
        <v>155</v>
      </c>
      <c r="K57" s="13">
        <v>1</v>
      </c>
      <c r="L57" s="13">
        <v>80</v>
      </c>
      <c r="M57" s="13">
        <v>80</v>
      </c>
      <c r="N57" s="13">
        <v>3</v>
      </c>
      <c r="O57" s="13">
        <v>32</v>
      </c>
      <c r="P57" s="13" t="str">
        <f t="shared" si="0"/>
        <v>KMBTCNTBTT8309L1</v>
      </c>
      <c r="Q57" s="13" t="s">
        <v>430</v>
      </c>
      <c r="R57" s="13">
        <v>1</v>
      </c>
      <c r="S57" s="13">
        <v>0.9</v>
      </c>
      <c r="T57" s="13">
        <v>1.92</v>
      </c>
      <c r="U57" s="13" t="s">
        <v>32</v>
      </c>
      <c r="V57" s="13">
        <v>46</v>
      </c>
      <c r="W57" s="13">
        <v>1.92</v>
      </c>
      <c r="X57" s="13" t="s">
        <v>124</v>
      </c>
      <c r="Y57" s="13">
        <v>600</v>
      </c>
      <c r="Z57" s="13">
        <v>600</v>
      </c>
      <c r="AA57" s="5" t="s">
        <v>25</v>
      </c>
      <c r="AB57" s="13" t="s">
        <v>117</v>
      </c>
    </row>
    <row r="58" spans="1:28" s="2" customFormat="1" ht="20.100000000000001" customHeight="1" x14ac:dyDescent="0.25">
      <c r="A58" s="13">
        <f t="shared" si="1"/>
        <v>57</v>
      </c>
      <c r="B58" s="9">
        <v>8809</v>
      </c>
      <c r="C58" s="13" t="s">
        <v>373</v>
      </c>
      <c r="D58" s="13" t="s">
        <v>291</v>
      </c>
      <c r="E58" s="13" t="s">
        <v>113</v>
      </c>
      <c r="F58" s="13" t="s">
        <v>292</v>
      </c>
      <c r="G58" s="13" t="s">
        <v>293</v>
      </c>
      <c r="H58" s="13" t="s">
        <v>294</v>
      </c>
      <c r="I58" s="13" t="s">
        <v>297</v>
      </c>
      <c r="J58" s="9">
        <v>8809</v>
      </c>
      <c r="K58" s="13">
        <v>1</v>
      </c>
      <c r="L58" s="13">
        <v>80</v>
      </c>
      <c r="M58" s="13">
        <v>80</v>
      </c>
      <c r="N58" s="13">
        <v>3</v>
      </c>
      <c r="O58" s="13">
        <v>32</v>
      </c>
      <c r="P58" s="13" t="str">
        <f t="shared" ref="P58:P105" si="2">E58&amp;G58&amp;H58&amp;I58&amp;J58&amp;K58</f>
        <v>KMBTCNXY88091</v>
      </c>
      <c r="Q58" s="13" t="s">
        <v>431</v>
      </c>
      <c r="R58" s="13">
        <v>1</v>
      </c>
      <c r="S58" s="13">
        <v>0.9</v>
      </c>
      <c r="T58" s="13">
        <v>1.92</v>
      </c>
      <c r="U58" s="13" t="s">
        <v>32</v>
      </c>
      <c r="V58" s="13">
        <v>45</v>
      </c>
      <c r="W58" s="13">
        <v>1.92</v>
      </c>
      <c r="X58" s="13" t="s">
        <v>124</v>
      </c>
      <c r="Y58" s="13">
        <v>620</v>
      </c>
      <c r="Z58" s="13">
        <v>620</v>
      </c>
      <c r="AA58" s="5" t="s">
        <v>83</v>
      </c>
      <c r="AB58" s="13" t="s">
        <v>117</v>
      </c>
    </row>
    <row r="59" spans="1:28" s="2" customFormat="1" ht="20.100000000000001" customHeight="1" x14ac:dyDescent="0.25">
      <c r="A59" s="13">
        <f t="shared" si="1"/>
        <v>58</v>
      </c>
      <c r="B59" s="9" t="s">
        <v>163</v>
      </c>
      <c r="C59" s="13" t="s">
        <v>373</v>
      </c>
      <c r="D59" s="13" t="s">
        <v>291</v>
      </c>
      <c r="E59" s="13" t="s">
        <v>113</v>
      </c>
      <c r="F59" s="13" t="s">
        <v>301</v>
      </c>
      <c r="G59" s="13" t="s">
        <v>302</v>
      </c>
      <c r="H59" s="13" t="s">
        <v>114</v>
      </c>
      <c r="I59" s="13" t="s">
        <v>308</v>
      </c>
      <c r="J59" s="9" t="s">
        <v>163</v>
      </c>
      <c r="K59" s="13">
        <v>1</v>
      </c>
      <c r="L59" s="13">
        <v>80</v>
      </c>
      <c r="M59" s="13">
        <v>80</v>
      </c>
      <c r="N59" s="13">
        <v>3</v>
      </c>
      <c r="O59" s="13">
        <v>32</v>
      </c>
      <c r="P59" s="13" t="str">
        <f t="shared" si="2"/>
        <v>KMGGINJG8000T1</v>
      </c>
      <c r="Q59" s="13" t="s">
        <v>432</v>
      </c>
      <c r="R59" s="13">
        <v>1</v>
      </c>
      <c r="S59" s="13">
        <v>0.9</v>
      </c>
      <c r="T59" s="13">
        <v>1.92</v>
      </c>
      <c r="U59" s="13" t="s">
        <v>32</v>
      </c>
      <c r="V59" s="13">
        <v>42.5</v>
      </c>
      <c r="W59" s="13">
        <v>1.92</v>
      </c>
      <c r="X59" s="13" t="s">
        <v>124</v>
      </c>
      <c r="Y59" s="13">
        <v>640</v>
      </c>
      <c r="Z59" s="13">
        <v>640</v>
      </c>
      <c r="AA59" s="5" t="s">
        <v>40</v>
      </c>
      <c r="AB59" s="13" t="s">
        <v>117</v>
      </c>
    </row>
    <row r="60" spans="1:28" s="2" customFormat="1" ht="20.100000000000001" customHeight="1" x14ac:dyDescent="0.25">
      <c r="A60" s="13">
        <f t="shared" si="1"/>
        <v>59</v>
      </c>
      <c r="B60" s="9" t="s">
        <v>164</v>
      </c>
      <c r="C60" s="13" t="s">
        <v>373</v>
      </c>
      <c r="D60" s="13" t="s">
        <v>291</v>
      </c>
      <c r="E60" s="13" t="s">
        <v>113</v>
      </c>
      <c r="F60" s="13" t="s">
        <v>301</v>
      </c>
      <c r="G60" s="13" t="s">
        <v>302</v>
      </c>
      <c r="H60" s="13" t="s">
        <v>114</v>
      </c>
      <c r="I60" s="13" t="s">
        <v>308</v>
      </c>
      <c r="J60" s="9" t="s">
        <v>164</v>
      </c>
      <c r="K60" s="13">
        <v>1</v>
      </c>
      <c r="L60" s="13">
        <v>80</v>
      </c>
      <c r="M60" s="13">
        <v>80</v>
      </c>
      <c r="N60" s="13">
        <v>3</v>
      </c>
      <c r="O60" s="13">
        <v>32</v>
      </c>
      <c r="P60" s="13" t="str">
        <f t="shared" si="2"/>
        <v>KMGGINJG8100IV1</v>
      </c>
      <c r="Q60" s="13" t="s">
        <v>433</v>
      </c>
      <c r="R60" s="13">
        <v>1</v>
      </c>
      <c r="S60" s="13">
        <v>0.9</v>
      </c>
      <c r="T60" s="13">
        <v>1.92</v>
      </c>
      <c r="U60" s="13" t="s">
        <v>32</v>
      </c>
      <c r="V60" s="13">
        <v>42.5</v>
      </c>
      <c r="W60" s="13">
        <v>1.92</v>
      </c>
      <c r="X60" s="13" t="s">
        <v>124</v>
      </c>
      <c r="Y60" s="13">
        <v>640</v>
      </c>
      <c r="Z60" s="13">
        <v>640</v>
      </c>
      <c r="AA60" s="5" t="s">
        <v>40</v>
      </c>
      <c r="AB60" s="13" t="s">
        <v>117</v>
      </c>
    </row>
    <row r="61" spans="1:28" s="2" customFormat="1" ht="20.100000000000001" customHeight="1" x14ac:dyDescent="0.25">
      <c r="A61" s="13">
        <f t="shared" si="1"/>
        <v>60</v>
      </c>
      <c r="B61" s="9" t="s">
        <v>165</v>
      </c>
      <c r="C61" s="13" t="s">
        <v>373</v>
      </c>
      <c r="D61" s="13" t="s">
        <v>112</v>
      </c>
      <c r="E61" s="13" t="s">
        <v>113</v>
      </c>
      <c r="F61" s="13" t="s">
        <v>301</v>
      </c>
      <c r="G61" s="13" t="s">
        <v>302</v>
      </c>
      <c r="H61" s="13" t="s">
        <v>114</v>
      </c>
      <c r="I61" s="13" t="s">
        <v>308</v>
      </c>
      <c r="J61" s="9" t="s">
        <v>165</v>
      </c>
      <c r="K61" s="13">
        <v>1</v>
      </c>
      <c r="L61" s="13">
        <v>80</v>
      </c>
      <c r="M61" s="13">
        <v>80</v>
      </c>
      <c r="N61" s="13">
        <v>3</v>
      </c>
      <c r="O61" s="13">
        <v>32</v>
      </c>
      <c r="P61" s="13" t="str">
        <f t="shared" si="2"/>
        <v>KMGGINJGORLANDOPERLA1</v>
      </c>
      <c r="Q61" s="13" t="s">
        <v>434</v>
      </c>
      <c r="R61" s="13">
        <v>1</v>
      </c>
      <c r="S61" s="13">
        <v>0.9</v>
      </c>
      <c r="T61" s="13">
        <v>1.92</v>
      </c>
      <c r="U61" s="13" t="s">
        <v>32</v>
      </c>
      <c r="V61" s="13">
        <v>42.5</v>
      </c>
      <c r="W61" s="13">
        <v>1.92</v>
      </c>
      <c r="X61" s="13" t="s">
        <v>124</v>
      </c>
      <c r="Y61" s="13">
        <v>640</v>
      </c>
      <c r="Z61" s="13">
        <v>640</v>
      </c>
      <c r="AA61" s="5" t="s">
        <v>43</v>
      </c>
      <c r="AB61" s="13" t="s">
        <v>117</v>
      </c>
    </row>
    <row r="62" spans="1:28" s="2" customFormat="1" ht="20.100000000000001" customHeight="1" x14ac:dyDescent="0.25">
      <c r="A62" s="13">
        <f t="shared" si="1"/>
        <v>61</v>
      </c>
      <c r="B62" s="9" t="s">
        <v>167</v>
      </c>
      <c r="C62" s="13" t="s">
        <v>373</v>
      </c>
      <c r="D62" s="13" t="s">
        <v>291</v>
      </c>
      <c r="E62" s="13" t="s">
        <v>113</v>
      </c>
      <c r="F62" s="13" t="s">
        <v>292</v>
      </c>
      <c r="G62" s="13" t="s">
        <v>293</v>
      </c>
      <c r="H62" s="13" t="s">
        <v>294</v>
      </c>
      <c r="I62" s="13" t="s">
        <v>303</v>
      </c>
      <c r="J62" s="9" t="s">
        <v>167</v>
      </c>
      <c r="K62" s="13">
        <v>1</v>
      </c>
      <c r="L62" s="13">
        <v>80</v>
      </c>
      <c r="M62" s="13">
        <v>80</v>
      </c>
      <c r="N62" s="13">
        <v>3</v>
      </c>
      <c r="O62" s="13">
        <v>32</v>
      </c>
      <c r="P62" s="13" t="str">
        <f t="shared" si="2"/>
        <v>KMBTCNKA8006P1</v>
      </c>
      <c r="Q62" s="13" t="s">
        <v>435</v>
      </c>
      <c r="R62" s="13">
        <v>1</v>
      </c>
      <c r="S62" s="13">
        <v>0.9</v>
      </c>
      <c r="T62" s="13">
        <v>1.92</v>
      </c>
      <c r="U62" s="13" t="s">
        <v>32</v>
      </c>
      <c r="V62" s="13">
        <v>42</v>
      </c>
      <c r="W62" s="13">
        <v>1.92</v>
      </c>
      <c r="X62" s="13" t="s">
        <v>124</v>
      </c>
      <c r="Y62" s="13">
        <v>660</v>
      </c>
      <c r="Z62" s="13">
        <v>660</v>
      </c>
      <c r="AA62" s="5" t="s">
        <v>36</v>
      </c>
      <c r="AB62" s="13" t="s">
        <v>117</v>
      </c>
    </row>
    <row r="63" spans="1:28" s="2" customFormat="1" ht="20.100000000000001" customHeight="1" x14ac:dyDescent="0.25">
      <c r="A63" s="13">
        <f t="shared" si="1"/>
        <v>62</v>
      </c>
      <c r="B63" s="9" t="s">
        <v>168</v>
      </c>
      <c r="C63" s="13" t="s">
        <v>373</v>
      </c>
      <c r="D63" s="13" t="s">
        <v>291</v>
      </c>
      <c r="E63" s="13" t="s">
        <v>113</v>
      </c>
      <c r="F63" s="13" t="s">
        <v>292</v>
      </c>
      <c r="G63" s="13" t="s">
        <v>293</v>
      </c>
      <c r="H63" s="13" t="s">
        <v>294</v>
      </c>
      <c r="I63" s="13" t="s">
        <v>303</v>
      </c>
      <c r="J63" s="9" t="s">
        <v>168</v>
      </c>
      <c r="K63" s="13">
        <v>1</v>
      </c>
      <c r="L63" s="13">
        <v>80</v>
      </c>
      <c r="M63" s="13">
        <v>80</v>
      </c>
      <c r="N63" s="13">
        <v>3</v>
      </c>
      <c r="O63" s="13">
        <v>32</v>
      </c>
      <c r="P63" s="13" t="str">
        <f t="shared" si="2"/>
        <v>KMBTCNKA801T1</v>
      </c>
      <c r="Q63" s="13" t="s">
        <v>436</v>
      </c>
      <c r="R63" s="13">
        <v>1</v>
      </c>
      <c r="S63" s="13">
        <v>0.9</v>
      </c>
      <c r="T63" s="13">
        <v>1.92</v>
      </c>
      <c r="U63" s="13" t="s">
        <v>32</v>
      </c>
      <c r="V63" s="13">
        <v>42</v>
      </c>
      <c r="W63" s="13">
        <v>1.92</v>
      </c>
      <c r="X63" s="13" t="s">
        <v>124</v>
      </c>
      <c r="Y63" s="13">
        <v>660</v>
      </c>
      <c r="Z63" s="13">
        <v>660</v>
      </c>
      <c r="AA63" s="5" t="s">
        <v>46</v>
      </c>
      <c r="AB63" s="13" t="s">
        <v>117</v>
      </c>
    </row>
    <row r="64" spans="1:28" s="2" customFormat="1" ht="20.100000000000001" customHeight="1" x14ac:dyDescent="0.25">
      <c r="A64" s="13">
        <f t="shared" si="1"/>
        <v>63</v>
      </c>
      <c r="B64" s="9" t="s">
        <v>169</v>
      </c>
      <c r="C64" s="13" t="s">
        <v>373</v>
      </c>
      <c r="D64" s="13" t="s">
        <v>291</v>
      </c>
      <c r="E64" s="13" t="s">
        <v>113</v>
      </c>
      <c r="F64" s="13" t="s">
        <v>301</v>
      </c>
      <c r="G64" s="13" t="s">
        <v>302</v>
      </c>
      <c r="H64" s="13" t="s">
        <v>294</v>
      </c>
      <c r="I64" s="13" t="s">
        <v>303</v>
      </c>
      <c r="J64" s="9" t="s">
        <v>169</v>
      </c>
      <c r="K64" s="13">
        <v>1</v>
      </c>
      <c r="L64" s="13">
        <v>80</v>
      </c>
      <c r="M64" s="13">
        <v>80</v>
      </c>
      <c r="N64" s="13">
        <v>3</v>
      </c>
      <c r="O64" s="13">
        <v>32</v>
      </c>
      <c r="P64" s="13" t="str">
        <f t="shared" si="2"/>
        <v>KMGGCNKACMPA80011</v>
      </c>
      <c r="Q64" s="13" t="s">
        <v>437</v>
      </c>
      <c r="R64" s="13">
        <v>1</v>
      </c>
      <c r="S64" s="13">
        <v>0.9</v>
      </c>
      <c r="T64" s="13">
        <v>1.92</v>
      </c>
      <c r="U64" s="13" t="s">
        <v>32</v>
      </c>
      <c r="V64" s="13">
        <v>42</v>
      </c>
      <c r="W64" s="13">
        <v>1.92</v>
      </c>
      <c r="X64" s="13" t="s">
        <v>124</v>
      </c>
      <c r="Y64" s="13">
        <v>660</v>
      </c>
      <c r="Z64" s="13">
        <v>660</v>
      </c>
      <c r="AA64" s="5" t="s">
        <v>42</v>
      </c>
      <c r="AB64" s="13" t="s">
        <v>117</v>
      </c>
    </row>
    <row r="65" spans="1:28" s="2" customFormat="1" ht="20.100000000000001" customHeight="1" x14ac:dyDescent="0.25">
      <c r="A65" s="13">
        <f t="shared" si="1"/>
        <v>64</v>
      </c>
      <c r="B65" s="9" t="s">
        <v>170</v>
      </c>
      <c r="C65" s="13" t="s">
        <v>373</v>
      </c>
      <c r="D65" s="13" t="s">
        <v>291</v>
      </c>
      <c r="E65" s="13" t="s">
        <v>113</v>
      </c>
      <c r="F65" s="13" t="s">
        <v>301</v>
      </c>
      <c r="G65" s="13" t="s">
        <v>302</v>
      </c>
      <c r="H65" s="13" t="s">
        <v>294</v>
      </c>
      <c r="I65" s="13" t="s">
        <v>303</v>
      </c>
      <c r="J65" s="9" t="s">
        <v>170</v>
      </c>
      <c r="K65" s="13">
        <v>1</v>
      </c>
      <c r="L65" s="13">
        <v>80</v>
      </c>
      <c r="M65" s="13">
        <v>80</v>
      </c>
      <c r="N65" s="13">
        <v>3</v>
      </c>
      <c r="O65" s="13">
        <v>32</v>
      </c>
      <c r="P65" s="13" t="str">
        <f t="shared" si="2"/>
        <v>KMGGCNKACOZ80011</v>
      </c>
      <c r="Q65" s="13" t="s">
        <v>438</v>
      </c>
      <c r="R65" s="13">
        <v>1</v>
      </c>
      <c r="S65" s="13">
        <v>0.9</v>
      </c>
      <c r="T65" s="13">
        <v>1.92</v>
      </c>
      <c r="U65" s="13" t="s">
        <v>32</v>
      </c>
      <c r="V65" s="13">
        <v>42</v>
      </c>
      <c r="W65" s="13">
        <v>1.92</v>
      </c>
      <c r="X65" s="13" t="s">
        <v>124</v>
      </c>
      <c r="Y65" s="13">
        <v>660</v>
      </c>
      <c r="Z65" s="13">
        <v>660</v>
      </c>
      <c r="AA65" s="5" t="s">
        <v>42</v>
      </c>
      <c r="AB65" s="13" t="s">
        <v>117</v>
      </c>
    </row>
    <row r="66" spans="1:28" s="2" customFormat="1" ht="20.100000000000001" customHeight="1" x14ac:dyDescent="0.25">
      <c r="A66" s="13">
        <f t="shared" si="1"/>
        <v>65</v>
      </c>
      <c r="B66" s="9" t="s">
        <v>171</v>
      </c>
      <c r="C66" s="13" t="s">
        <v>373</v>
      </c>
      <c r="D66" s="13" t="s">
        <v>112</v>
      </c>
      <c r="E66" s="13" t="s">
        <v>113</v>
      </c>
      <c r="F66" s="13" t="s">
        <v>301</v>
      </c>
      <c r="G66" s="13" t="s">
        <v>302</v>
      </c>
      <c r="H66" s="13" t="s">
        <v>294</v>
      </c>
      <c r="I66" s="13" t="s">
        <v>303</v>
      </c>
      <c r="J66" s="9" t="s">
        <v>171</v>
      </c>
      <c r="K66" s="13">
        <v>1</v>
      </c>
      <c r="L66" s="13">
        <v>80</v>
      </c>
      <c r="M66" s="13">
        <v>80</v>
      </c>
      <c r="N66" s="13">
        <v>3</v>
      </c>
      <c r="O66" s="13">
        <v>32</v>
      </c>
      <c r="P66" s="13" t="str">
        <f t="shared" si="2"/>
        <v>KMGGCNKAJ81071</v>
      </c>
      <c r="Q66" s="13" t="s">
        <v>439</v>
      </c>
      <c r="R66" s="13">
        <v>1</v>
      </c>
      <c r="S66" s="13">
        <v>0.9</v>
      </c>
      <c r="T66" s="13">
        <v>1.92</v>
      </c>
      <c r="U66" s="13" t="s">
        <v>32</v>
      </c>
      <c r="V66" s="13">
        <v>48</v>
      </c>
      <c r="W66" s="13">
        <v>1.92</v>
      </c>
      <c r="X66" s="13" t="s">
        <v>124</v>
      </c>
      <c r="Y66" s="13">
        <v>580</v>
      </c>
      <c r="Z66" s="13">
        <v>580</v>
      </c>
      <c r="AA66" s="5" t="s">
        <v>42</v>
      </c>
      <c r="AB66" s="13" t="s">
        <v>117</v>
      </c>
    </row>
    <row r="67" spans="1:28" s="2" customFormat="1" ht="20.100000000000001" customHeight="1" x14ac:dyDescent="0.25">
      <c r="A67" s="13">
        <f t="shared" si="1"/>
        <v>66</v>
      </c>
      <c r="B67" s="9" t="s">
        <v>172</v>
      </c>
      <c r="C67" s="13" t="s">
        <v>373</v>
      </c>
      <c r="D67" s="13" t="s">
        <v>112</v>
      </c>
      <c r="E67" s="13" t="s">
        <v>113</v>
      </c>
      <c r="F67" s="13" t="s">
        <v>301</v>
      </c>
      <c r="G67" s="13" t="s">
        <v>302</v>
      </c>
      <c r="H67" s="13" t="s">
        <v>294</v>
      </c>
      <c r="I67" s="13" t="s">
        <v>298</v>
      </c>
      <c r="J67" s="9" t="s">
        <v>172</v>
      </c>
      <c r="K67" s="13">
        <v>1</v>
      </c>
      <c r="L67" s="13">
        <v>80</v>
      </c>
      <c r="M67" s="13">
        <v>80</v>
      </c>
      <c r="N67" s="13">
        <v>3</v>
      </c>
      <c r="O67" s="13">
        <v>32</v>
      </c>
      <c r="P67" s="13" t="str">
        <f t="shared" si="2"/>
        <v>KMGGCNXDH80261</v>
      </c>
      <c r="Q67" s="13" t="s">
        <v>440</v>
      </c>
      <c r="R67" s="13">
        <v>1</v>
      </c>
      <c r="S67" s="13">
        <v>0.9</v>
      </c>
      <c r="T67" s="13">
        <v>1.92</v>
      </c>
      <c r="U67" s="13" t="s">
        <v>32</v>
      </c>
      <c r="V67" s="13">
        <v>48</v>
      </c>
      <c r="W67" s="13">
        <v>1.92</v>
      </c>
      <c r="X67" s="13" t="s">
        <v>124</v>
      </c>
      <c r="Y67" s="13">
        <v>580</v>
      </c>
      <c r="Z67" s="13">
        <v>580</v>
      </c>
      <c r="AA67" s="5" t="s">
        <v>43</v>
      </c>
      <c r="AB67" s="13" t="s">
        <v>117</v>
      </c>
    </row>
    <row r="68" spans="1:28" s="2" customFormat="1" ht="20.100000000000001" customHeight="1" x14ac:dyDescent="0.25">
      <c r="A68" s="13">
        <f t="shared" ref="A68:A131" si="3">A67+1</f>
        <v>67</v>
      </c>
      <c r="B68" s="9" t="s">
        <v>173</v>
      </c>
      <c r="C68" s="13" t="s">
        <v>373</v>
      </c>
      <c r="D68" s="13" t="s">
        <v>112</v>
      </c>
      <c r="E68" s="13" t="s">
        <v>113</v>
      </c>
      <c r="F68" s="13" t="s">
        <v>301</v>
      </c>
      <c r="G68" s="13" t="s">
        <v>302</v>
      </c>
      <c r="H68" s="13" t="s">
        <v>294</v>
      </c>
      <c r="I68" s="13" t="s">
        <v>298</v>
      </c>
      <c r="J68" s="9" t="s">
        <v>173</v>
      </c>
      <c r="K68" s="13">
        <v>1</v>
      </c>
      <c r="L68" s="13">
        <v>80</v>
      </c>
      <c r="M68" s="13">
        <v>80</v>
      </c>
      <c r="N68" s="13">
        <v>3</v>
      </c>
      <c r="O68" s="13">
        <v>32</v>
      </c>
      <c r="P68" s="13" t="str">
        <f t="shared" si="2"/>
        <v>KMGGCNXDJ81011</v>
      </c>
      <c r="Q68" s="13" t="s">
        <v>441</v>
      </c>
      <c r="R68" s="13">
        <v>1</v>
      </c>
      <c r="S68" s="13">
        <v>0.9</v>
      </c>
      <c r="T68" s="13">
        <v>1.92</v>
      </c>
      <c r="U68" s="13" t="s">
        <v>32</v>
      </c>
      <c r="V68" s="13">
        <v>48</v>
      </c>
      <c r="W68" s="13">
        <v>1.92</v>
      </c>
      <c r="X68" s="13" t="s">
        <v>124</v>
      </c>
      <c r="Y68" s="13">
        <v>580</v>
      </c>
      <c r="Z68" s="13">
        <v>580</v>
      </c>
      <c r="AA68" s="5" t="s">
        <v>25</v>
      </c>
      <c r="AB68" s="13" t="s">
        <v>117</v>
      </c>
    </row>
    <row r="69" spans="1:28" s="2" customFormat="1" ht="20.100000000000001" customHeight="1" x14ac:dyDescent="0.25">
      <c r="A69" s="13">
        <f t="shared" si="3"/>
        <v>68</v>
      </c>
      <c r="B69" s="9" t="s">
        <v>174</v>
      </c>
      <c r="C69" s="13" t="s">
        <v>373</v>
      </c>
      <c r="D69" s="13" t="s">
        <v>112</v>
      </c>
      <c r="E69" s="13" t="s">
        <v>113</v>
      </c>
      <c r="F69" s="13" t="s">
        <v>301</v>
      </c>
      <c r="G69" s="13" t="s">
        <v>302</v>
      </c>
      <c r="H69" s="13" t="s">
        <v>294</v>
      </c>
      <c r="I69" s="13" t="s">
        <v>298</v>
      </c>
      <c r="J69" s="9" t="s">
        <v>174</v>
      </c>
      <c r="K69" s="13">
        <v>1</v>
      </c>
      <c r="L69" s="13">
        <v>80</v>
      </c>
      <c r="M69" s="13">
        <v>80</v>
      </c>
      <c r="N69" s="13">
        <v>3</v>
      </c>
      <c r="O69" s="13">
        <v>32</v>
      </c>
      <c r="P69" s="13" t="str">
        <f t="shared" si="2"/>
        <v>KMGGCNXDJ81021</v>
      </c>
      <c r="Q69" s="13" t="s">
        <v>442</v>
      </c>
      <c r="R69" s="13">
        <v>1</v>
      </c>
      <c r="S69" s="13">
        <v>0.9</v>
      </c>
      <c r="T69" s="13">
        <v>1.92</v>
      </c>
      <c r="U69" s="13" t="s">
        <v>32</v>
      </c>
      <c r="V69" s="13">
        <v>48</v>
      </c>
      <c r="W69" s="13">
        <v>1.92</v>
      </c>
      <c r="X69" s="13" t="s">
        <v>124</v>
      </c>
      <c r="Y69" s="13">
        <v>580</v>
      </c>
      <c r="Z69" s="13">
        <v>580</v>
      </c>
      <c r="AA69" s="5" t="s">
        <v>25</v>
      </c>
      <c r="AB69" s="13" t="s">
        <v>117</v>
      </c>
    </row>
    <row r="70" spans="1:28" s="2" customFormat="1" ht="20.100000000000001" customHeight="1" x14ac:dyDescent="0.25">
      <c r="A70" s="13">
        <f t="shared" si="3"/>
        <v>69</v>
      </c>
      <c r="B70" s="9" t="s">
        <v>175</v>
      </c>
      <c r="C70" s="13" t="s">
        <v>373</v>
      </c>
      <c r="D70" s="13" t="s">
        <v>112</v>
      </c>
      <c r="E70" s="13" t="s">
        <v>113</v>
      </c>
      <c r="F70" s="13" t="s">
        <v>301</v>
      </c>
      <c r="G70" s="13" t="s">
        <v>302</v>
      </c>
      <c r="H70" s="13" t="s">
        <v>294</v>
      </c>
      <c r="I70" s="13" t="s">
        <v>298</v>
      </c>
      <c r="J70" s="9" t="s">
        <v>175</v>
      </c>
      <c r="K70" s="13">
        <v>1</v>
      </c>
      <c r="L70" s="13">
        <v>80</v>
      </c>
      <c r="M70" s="13">
        <v>80</v>
      </c>
      <c r="N70" s="13">
        <v>3</v>
      </c>
      <c r="O70" s="13">
        <v>32</v>
      </c>
      <c r="P70" s="13" t="str">
        <f t="shared" si="2"/>
        <v>KMGGCNXDJ81031</v>
      </c>
      <c r="Q70" s="13" t="s">
        <v>443</v>
      </c>
      <c r="R70" s="13">
        <v>1</v>
      </c>
      <c r="S70" s="13">
        <v>0.9</v>
      </c>
      <c r="T70" s="13">
        <v>1.92</v>
      </c>
      <c r="U70" s="13" t="s">
        <v>32</v>
      </c>
      <c r="V70" s="13">
        <v>48</v>
      </c>
      <c r="W70" s="13">
        <v>1.92</v>
      </c>
      <c r="X70" s="13" t="s">
        <v>124</v>
      </c>
      <c r="Y70" s="13">
        <v>580</v>
      </c>
      <c r="Z70" s="13">
        <v>580</v>
      </c>
      <c r="AA70" s="5" t="s">
        <v>25</v>
      </c>
      <c r="AB70" s="13" t="s">
        <v>117</v>
      </c>
    </row>
    <row r="71" spans="1:28" s="2" customFormat="1" ht="20.100000000000001" customHeight="1" x14ac:dyDescent="0.25">
      <c r="A71" s="13">
        <f t="shared" si="3"/>
        <v>70</v>
      </c>
      <c r="B71" s="9" t="s">
        <v>176</v>
      </c>
      <c r="C71" s="13" t="s">
        <v>373</v>
      </c>
      <c r="D71" s="13" t="s">
        <v>112</v>
      </c>
      <c r="E71" s="13" t="s">
        <v>113</v>
      </c>
      <c r="F71" s="13" t="s">
        <v>301</v>
      </c>
      <c r="G71" s="13" t="s">
        <v>302</v>
      </c>
      <c r="H71" s="13" t="s">
        <v>294</v>
      </c>
      <c r="I71" s="13" t="s">
        <v>298</v>
      </c>
      <c r="J71" s="9" t="s">
        <v>176</v>
      </c>
      <c r="K71" s="13">
        <v>1</v>
      </c>
      <c r="L71" s="13">
        <v>80</v>
      </c>
      <c r="M71" s="13">
        <v>80</v>
      </c>
      <c r="N71" s="13">
        <v>3</v>
      </c>
      <c r="O71" s="13">
        <v>32</v>
      </c>
      <c r="P71" s="13" t="str">
        <f t="shared" si="2"/>
        <v>KMGGCNXDJ81061</v>
      </c>
      <c r="Q71" s="13" t="s">
        <v>444</v>
      </c>
      <c r="R71" s="13">
        <v>1</v>
      </c>
      <c r="S71" s="13">
        <v>0.9</v>
      </c>
      <c r="T71" s="13">
        <v>1.92</v>
      </c>
      <c r="U71" s="13" t="s">
        <v>32</v>
      </c>
      <c r="V71" s="13">
        <v>48</v>
      </c>
      <c r="W71" s="13">
        <v>1.92</v>
      </c>
      <c r="X71" s="13" t="s">
        <v>124</v>
      </c>
      <c r="Y71" s="13">
        <v>580</v>
      </c>
      <c r="Z71" s="13">
        <v>580</v>
      </c>
      <c r="AA71" s="5" t="s">
        <v>25</v>
      </c>
      <c r="AB71" s="13" t="s">
        <v>117</v>
      </c>
    </row>
    <row r="72" spans="1:28" s="2" customFormat="1" ht="20.100000000000001" customHeight="1" x14ac:dyDescent="0.25">
      <c r="A72" s="13">
        <f t="shared" si="3"/>
        <v>71</v>
      </c>
      <c r="B72" s="9" t="s">
        <v>177</v>
      </c>
      <c r="C72" s="13" t="s">
        <v>373</v>
      </c>
      <c r="D72" s="13" t="s">
        <v>112</v>
      </c>
      <c r="E72" s="13" t="s">
        <v>113</v>
      </c>
      <c r="F72" s="13" t="s">
        <v>301</v>
      </c>
      <c r="G72" s="13" t="s">
        <v>302</v>
      </c>
      <c r="H72" s="13" t="s">
        <v>294</v>
      </c>
      <c r="I72" s="13" t="s">
        <v>298</v>
      </c>
      <c r="J72" s="9" t="s">
        <v>177</v>
      </c>
      <c r="K72" s="13">
        <v>1</v>
      </c>
      <c r="L72" s="13">
        <v>80</v>
      </c>
      <c r="M72" s="13">
        <v>80</v>
      </c>
      <c r="N72" s="13">
        <v>3</v>
      </c>
      <c r="O72" s="13">
        <v>32</v>
      </c>
      <c r="P72" s="13" t="str">
        <f t="shared" si="2"/>
        <v>KMGGCNXDJ81081</v>
      </c>
      <c r="Q72" s="13" t="s">
        <v>445</v>
      </c>
      <c r="R72" s="13">
        <v>1</v>
      </c>
      <c r="S72" s="13">
        <v>0.9</v>
      </c>
      <c r="T72" s="13">
        <v>1.92</v>
      </c>
      <c r="U72" s="13" t="s">
        <v>32</v>
      </c>
      <c r="V72" s="13">
        <v>48</v>
      </c>
      <c r="W72" s="13">
        <v>1.92</v>
      </c>
      <c r="X72" s="13" t="s">
        <v>124</v>
      </c>
      <c r="Y72" s="13">
        <v>580</v>
      </c>
      <c r="Z72" s="13">
        <v>580</v>
      </c>
      <c r="AA72" s="5" t="s">
        <v>42</v>
      </c>
      <c r="AB72" s="13" t="s">
        <v>117</v>
      </c>
    </row>
    <row r="73" spans="1:28" s="2" customFormat="1" ht="20.100000000000001" customHeight="1" x14ac:dyDescent="0.25">
      <c r="A73" s="13">
        <f t="shared" si="3"/>
        <v>72</v>
      </c>
      <c r="B73" s="9" t="s">
        <v>178</v>
      </c>
      <c r="C73" s="13" t="s">
        <v>373</v>
      </c>
      <c r="D73" s="13" t="s">
        <v>112</v>
      </c>
      <c r="E73" s="13" t="s">
        <v>113</v>
      </c>
      <c r="F73" s="13" t="s">
        <v>301</v>
      </c>
      <c r="G73" s="13" t="s">
        <v>302</v>
      </c>
      <c r="H73" s="13" t="s">
        <v>294</v>
      </c>
      <c r="I73" s="13" t="s">
        <v>298</v>
      </c>
      <c r="J73" s="9" t="s">
        <v>178</v>
      </c>
      <c r="K73" s="13">
        <v>1</v>
      </c>
      <c r="L73" s="13">
        <v>80</v>
      </c>
      <c r="M73" s="13">
        <v>80</v>
      </c>
      <c r="N73" s="13">
        <v>3</v>
      </c>
      <c r="O73" s="13">
        <v>32</v>
      </c>
      <c r="P73" s="13" t="str">
        <f t="shared" si="2"/>
        <v>KMGGCNXDJ81091</v>
      </c>
      <c r="Q73" s="13" t="s">
        <v>446</v>
      </c>
      <c r="R73" s="13">
        <v>1</v>
      </c>
      <c r="S73" s="13">
        <v>0.9</v>
      </c>
      <c r="T73" s="13">
        <v>1.92</v>
      </c>
      <c r="U73" s="13" t="s">
        <v>32</v>
      </c>
      <c r="V73" s="13">
        <v>48</v>
      </c>
      <c r="W73" s="13">
        <v>1.92</v>
      </c>
      <c r="X73" s="13" t="s">
        <v>124</v>
      </c>
      <c r="Y73" s="13">
        <v>580</v>
      </c>
      <c r="Z73" s="13">
        <v>580</v>
      </c>
      <c r="AA73" s="5" t="s">
        <v>42</v>
      </c>
      <c r="AB73" s="13" t="s">
        <v>117</v>
      </c>
    </row>
    <row r="74" spans="1:28" s="2" customFormat="1" ht="20.100000000000001" customHeight="1" x14ac:dyDescent="0.25">
      <c r="A74" s="13">
        <f t="shared" si="3"/>
        <v>73</v>
      </c>
      <c r="B74" s="9" t="s">
        <v>179</v>
      </c>
      <c r="C74" s="13" t="s">
        <v>373</v>
      </c>
      <c r="D74" s="13" t="s">
        <v>112</v>
      </c>
      <c r="E74" s="13" t="s">
        <v>113</v>
      </c>
      <c r="F74" s="13" t="s">
        <v>301</v>
      </c>
      <c r="G74" s="13" t="s">
        <v>302</v>
      </c>
      <c r="H74" s="13" t="s">
        <v>294</v>
      </c>
      <c r="I74" s="13" t="s">
        <v>298</v>
      </c>
      <c r="J74" s="9" t="s">
        <v>179</v>
      </c>
      <c r="K74" s="13">
        <v>1</v>
      </c>
      <c r="L74" s="13">
        <v>80</v>
      </c>
      <c r="M74" s="13">
        <v>80</v>
      </c>
      <c r="N74" s="13">
        <v>3</v>
      </c>
      <c r="O74" s="13">
        <v>32</v>
      </c>
      <c r="P74" s="13" t="str">
        <f t="shared" si="2"/>
        <v>KMGGCNXDJ81101</v>
      </c>
      <c r="Q74" s="13" t="s">
        <v>447</v>
      </c>
      <c r="R74" s="13">
        <v>1</v>
      </c>
      <c r="S74" s="13">
        <v>0.9</v>
      </c>
      <c r="T74" s="13">
        <v>1.92</v>
      </c>
      <c r="U74" s="13" t="s">
        <v>32</v>
      </c>
      <c r="V74" s="13">
        <v>48</v>
      </c>
      <c r="W74" s="13">
        <v>1.92</v>
      </c>
      <c r="X74" s="13" t="s">
        <v>124</v>
      </c>
      <c r="Y74" s="13">
        <v>580</v>
      </c>
      <c r="Z74" s="13">
        <v>580</v>
      </c>
      <c r="AA74" s="5" t="s">
        <v>36</v>
      </c>
      <c r="AB74" s="13" t="s">
        <v>117</v>
      </c>
    </row>
    <row r="75" spans="1:28" s="2" customFormat="1" ht="20.100000000000001" customHeight="1" x14ac:dyDescent="0.25">
      <c r="A75" s="13">
        <f t="shared" si="3"/>
        <v>74</v>
      </c>
      <c r="B75" s="9" t="s">
        <v>180</v>
      </c>
      <c r="C75" s="13" t="s">
        <v>373</v>
      </c>
      <c r="D75" s="13" t="s">
        <v>112</v>
      </c>
      <c r="E75" s="13" t="s">
        <v>113</v>
      </c>
      <c r="F75" s="13" t="s">
        <v>301</v>
      </c>
      <c r="G75" s="13" t="s">
        <v>302</v>
      </c>
      <c r="H75" s="13" t="s">
        <v>294</v>
      </c>
      <c r="I75" s="13" t="s">
        <v>298</v>
      </c>
      <c r="J75" s="9" t="s">
        <v>180</v>
      </c>
      <c r="K75" s="13">
        <v>1</v>
      </c>
      <c r="L75" s="13">
        <v>80</v>
      </c>
      <c r="M75" s="13">
        <v>80</v>
      </c>
      <c r="N75" s="13">
        <v>3</v>
      </c>
      <c r="O75" s="13">
        <v>32</v>
      </c>
      <c r="P75" s="13" t="str">
        <f t="shared" si="2"/>
        <v>KMGGCNXDJ81111</v>
      </c>
      <c r="Q75" s="13" t="s">
        <v>448</v>
      </c>
      <c r="R75" s="13">
        <v>1</v>
      </c>
      <c r="S75" s="13">
        <v>0.9</v>
      </c>
      <c r="T75" s="13">
        <v>1.92</v>
      </c>
      <c r="U75" s="13" t="s">
        <v>32</v>
      </c>
      <c r="V75" s="13">
        <v>48</v>
      </c>
      <c r="W75" s="13">
        <v>1.92</v>
      </c>
      <c r="X75" s="13" t="s">
        <v>124</v>
      </c>
      <c r="Y75" s="13">
        <v>580</v>
      </c>
      <c r="Z75" s="13">
        <v>580</v>
      </c>
      <c r="AA75" s="5" t="s">
        <v>25</v>
      </c>
      <c r="AB75" s="13" t="s">
        <v>117</v>
      </c>
    </row>
    <row r="76" spans="1:28" s="2" customFormat="1" ht="20.100000000000001" customHeight="1" x14ac:dyDescent="0.25">
      <c r="A76" s="13">
        <f t="shared" si="3"/>
        <v>75</v>
      </c>
      <c r="B76" s="13" t="s">
        <v>183</v>
      </c>
      <c r="C76" s="13" t="s">
        <v>373</v>
      </c>
      <c r="D76" s="13" t="s">
        <v>291</v>
      </c>
      <c r="E76" s="13" t="s">
        <v>113</v>
      </c>
      <c r="F76" s="13" t="s">
        <v>292</v>
      </c>
      <c r="G76" s="13" t="s">
        <v>293</v>
      </c>
      <c r="H76" s="13" t="s">
        <v>294</v>
      </c>
      <c r="I76" s="13" t="s">
        <v>309</v>
      </c>
      <c r="J76" s="13" t="s">
        <v>183</v>
      </c>
      <c r="K76" s="13">
        <v>1</v>
      </c>
      <c r="L76" s="13">
        <v>80</v>
      </c>
      <c r="M76" s="13">
        <v>80</v>
      </c>
      <c r="N76" s="13">
        <v>3</v>
      </c>
      <c r="O76" s="13">
        <v>32</v>
      </c>
      <c r="P76" s="13" t="str">
        <f t="shared" si="2"/>
        <v>KMBTCNZP80001</v>
      </c>
      <c r="Q76" s="13" t="s">
        <v>449</v>
      </c>
      <c r="R76" s="13">
        <v>1</v>
      </c>
      <c r="S76" s="13">
        <v>0.9</v>
      </c>
      <c r="T76" s="13">
        <v>1.92</v>
      </c>
      <c r="U76" s="13" t="s">
        <v>33</v>
      </c>
      <c r="V76" s="13">
        <v>50</v>
      </c>
      <c r="W76" s="13">
        <v>1.92</v>
      </c>
      <c r="X76" s="13" t="s">
        <v>124</v>
      </c>
      <c r="Y76" s="13">
        <v>560</v>
      </c>
      <c r="Z76" s="13">
        <v>560</v>
      </c>
      <c r="AA76" s="5" t="s">
        <v>40</v>
      </c>
      <c r="AB76" s="13" t="s">
        <v>117</v>
      </c>
    </row>
    <row r="77" spans="1:28" s="2" customFormat="1" ht="20.100000000000001" customHeight="1" x14ac:dyDescent="0.25">
      <c r="A77" s="13">
        <f t="shared" si="3"/>
        <v>76</v>
      </c>
      <c r="B77" s="13" t="s">
        <v>184</v>
      </c>
      <c r="C77" s="13" t="s">
        <v>373</v>
      </c>
      <c r="D77" s="13" t="s">
        <v>112</v>
      </c>
      <c r="E77" s="13" t="s">
        <v>113</v>
      </c>
      <c r="F77" s="13" t="s">
        <v>292</v>
      </c>
      <c r="G77" s="13" t="s">
        <v>293</v>
      </c>
      <c r="H77" s="13" t="s">
        <v>294</v>
      </c>
      <c r="I77" s="13" t="s">
        <v>310</v>
      </c>
      <c r="J77" s="13" t="s">
        <v>184</v>
      </c>
      <c r="K77" s="13">
        <v>1</v>
      </c>
      <c r="L77" s="13">
        <v>80</v>
      </c>
      <c r="M77" s="13">
        <v>80</v>
      </c>
      <c r="N77" s="13">
        <v>3</v>
      </c>
      <c r="O77" s="13">
        <v>32</v>
      </c>
      <c r="P77" s="13" t="str">
        <f t="shared" si="2"/>
        <v>KMBTCNGSBTG72P1</v>
      </c>
      <c r="Q77" s="13" t="s">
        <v>450</v>
      </c>
      <c r="R77" s="13">
        <v>1</v>
      </c>
      <c r="S77" s="13">
        <v>0.9</v>
      </c>
      <c r="T77" s="13">
        <v>1.92</v>
      </c>
      <c r="U77" s="13" t="s">
        <v>33</v>
      </c>
      <c r="V77" s="13">
        <v>47</v>
      </c>
      <c r="W77" s="13">
        <v>1.92</v>
      </c>
      <c r="X77" s="13" t="s">
        <v>124</v>
      </c>
      <c r="Y77" s="13">
        <v>590</v>
      </c>
      <c r="Z77" s="13">
        <v>590</v>
      </c>
      <c r="AA77" s="5" t="s">
        <v>311</v>
      </c>
      <c r="AB77" s="13" t="s">
        <v>117</v>
      </c>
    </row>
    <row r="78" spans="1:28" s="2" customFormat="1" ht="20.100000000000001" customHeight="1" x14ac:dyDescent="0.25">
      <c r="A78" s="13">
        <f t="shared" si="3"/>
        <v>77</v>
      </c>
      <c r="B78" s="13" t="s">
        <v>185</v>
      </c>
      <c r="C78" s="13" t="s">
        <v>373</v>
      </c>
      <c r="D78" s="13" t="s">
        <v>112</v>
      </c>
      <c r="E78" s="13" t="s">
        <v>113</v>
      </c>
      <c r="F78" s="13" t="s">
        <v>292</v>
      </c>
      <c r="G78" s="13" t="s">
        <v>293</v>
      </c>
      <c r="H78" s="13" t="s">
        <v>294</v>
      </c>
      <c r="I78" s="13" t="s">
        <v>310</v>
      </c>
      <c r="J78" s="13" t="s">
        <v>185</v>
      </c>
      <c r="K78" s="13">
        <v>1</v>
      </c>
      <c r="L78" s="13">
        <v>80</v>
      </c>
      <c r="M78" s="13">
        <v>80</v>
      </c>
      <c r="N78" s="13">
        <v>3</v>
      </c>
      <c r="O78" s="13">
        <v>32</v>
      </c>
      <c r="P78" s="13" t="str">
        <f t="shared" si="2"/>
        <v>KMBTCNGSBTGJ76P1</v>
      </c>
      <c r="Q78" s="13" t="s">
        <v>451</v>
      </c>
      <c r="R78" s="13">
        <v>1</v>
      </c>
      <c r="S78" s="13">
        <v>0.9</v>
      </c>
      <c r="T78" s="13">
        <v>1.92</v>
      </c>
      <c r="U78" s="13" t="s">
        <v>33</v>
      </c>
      <c r="V78" s="13">
        <v>47</v>
      </c>
      <c r="W78" s="13">
        <v>1.92</v>
      </c>
      <c r="X78" s="13" t="s">
        <v>124</v>
      </c>
      <c r="Y78" s="13">
        <v>590</v>
      </c>
      <c r="Z78" s="13">
        <v>590</v>
      </c>
      <c r="AA78" s="5" t="s">
        <v>312</v>
      </c>
      <c r="AB78" s="13" t="s">
        <v>117</v>
      </c>
    </row>
    <row r="79" spans="1:28" s="2" customFormat="1" ht="20.100000000000001" customHeight="1" x14ac:dyDescent="0.25">
      <c r="A79" s="13">
        <f t="shared" si="3"/>
        <v>78</v>
      </c>
      <c r="B79" s="13" t="s">
        <v>186</v>
      </c>
      <c r="C79" s="13" t="s">
        <v>373</v>
      </c>
      <c r="D79" s="13" t="s">
        <v>112</v>
      </c>
      <c r="E79" s="13" t="s">
        <v>113</v>
      </c>
      <c r="F79" s="13" t="s">
        <v>292</v>
      </c>
      <c r="G79" s="13" t="s">
        <v>293</v>
      </c>
      <c r="H79" s="13" t="s">
        <v>294</v>
      </c>
      <c r="I79" s="13" t="s">
        <v>310</v>
      </c>
      <c r="J79" s="13" t="s">
        <v>186</v>
      </c>
      <c r="K79" s="13">
        <v>1</v>
      </c>
      <c r="L79" s="13">
        <v>80</v>
      </c>
      <c r="M79" s="13">
        <v>80</v>
      </c>
      <c r="N79" s="13">
        <v>3</v>
      </c>
      <c r="O79" s="13">
        <v>32</v>
      </c>
      <c r="P79" s="13" t="str">
        <f t="shared" si="2"/>
        <v>KMBTCNGSJ72P1</v>
      </c>
      <c r="Q79" s="13" t="s">
        <v>452</v>
      </c>
      <c r="R79" s="13">
        <v>1</v>
      </c>
      <c r="S79" s="13">
        <v>0.9</v>
      </c>
      <c r="T79" s="13">
        <v>1.92</v>
      </c>
      <c r="U79" s="13" t="s">
        <v>33</v>
      </c>
      <c r="V79" s="13">
        <v>47</v>
      </c>
      <c r="W79" s="13">
        <v>1.92</v>
      </c>
      <c r="X79" s="13" t="s">
        <v>124</v>
      </c>
      <c r="Y79" s="13">
        <v>590</v>
      </c>
      <c r="Z79" s="13">
        <v>590</v>
      </c>
      <c r="AA79" s="5" t="s">
        <v>311</v>
      </c>
      <c r="AB79" s="13" t="s">
        <v>117</v>
      </c>
    </row>
    <row r="80" spans="1:28" s="2" customFormat="1" ht="20.100000000000001" customHeight="1" x14ac:dyDescent="0.25">
      <c r="A80" s="13">
        <f t="shared" si="3"/>
        <v>79</v>
      </c>
      <c r="B80" s="13" t="s">
        <v>187</v>
      </c>
      <c r="C80" s="13" t="s">
        <v>373</v>
      </c>
      <c r="D80" s="13" t="s">
        <v>112</v>
      </c>
      <c r="E80" s="13" t="s">
        <v>113</v>
      </c>
      <c r="F80" s="13" t="s">
        <v>292</v>
      </c>
      <c r="G80" s="13" t="s">
        <v>293</v>
      </c>
      <c r="H80" s="13" t="s">
        <v>294</v>
      </c>
      <c r="I80" s="13" t="s">
        <v>310</v>
      </c>
      <c r="J80" s="13" t="s">
        <v>187</v>
      </c>
      <c r="K80" s="13">
        <v>1</v>
      </c>
      <c r="L80" s="13">
        <v>80</v>
      </c>
      <c r="M80" s="13">
        <v>80</v>
      </c>
      <c r="N80" s="13">
        <v>3</v>
      </c>
      <c r="O80" s="13">
        <v>32</v>
      </c>
      <c r="P80" s="13" t="str">
        <f t="shared" si="2"/>
        <v>KMBTCNGSJ73P1</v>
      </c>
      <c r="Q80" s="13" t="s">
        <v>453</v>
      </c>
      <c r="R80" s="13">
        <v>1</v>
      </c>
      <c r="S80" s="13">
        <v>0.9</v>
      </c>
      <c r="T80" s="13">
        <v>1.92</v>
      </c>
      <c r="U80" s="13" t="s">
        <v>33</v>
      </c>
      <c r="V80" s="13">
        <v>47</v>
      </c>
      <c r="W80" s="13">
        <v>1.92</v>
      </c>
      <c r="X80" s="13" t="s">
        <v>124</v>
      </c>
      <c r="Y80" s="13">
        <v>590</v>
      </c>
      <c r="Z80" s="13">
        <v>590</v>
      </c>
      <c r="AA80" s="5" t="s">
        <v>313</v>
      </c>
      <c r="AB80" s="13" t="s">
        <v>117</v>
      </c>
    </row>
    <row r="81" spans="1:28" s="2" customFormat="1" ht="20.100000000000001" customHeight="1" x14ac:dyDescent="0.25">
      <c r="A81" s="13">
        <f t="shared" si="3"/>
        <v>80</v>
      </c>
      <c r="B81" s="13" t="s">
        <v>188</v>
      </c>
      <c r="C81" s="13" t="s">
        <v>373</v>
      </c>
      <c r="D81" s="13" t="s">
        <v>112</v>
      </c>
      <c r="E81" s="13" t="s">
        <v>113</v>
      </c>
      <c r="F81" s="13" t="s">
        <v>292</v>
      </c>
      <c r="G81" s="13" t="s">
        <v>293</v>
      </c>
      <c r="H81" s="13" t="s">
        <v>294</v>
      </c>
      <c r="I81" s="13" t="s">
        <v>314</v>
      </c>
      <c r="J81" s="13" t="s">
        <v>188</v>
      </c>
      <c r="K81" s="13">
        <v>1</v>
      </c>
      <c r="L81" s="13">
        <v>80</v>
      </c>
      <c r="M81" s="13">
        <v>80</v>
      </c>
      <c r="N81" s="13">
        <v>3</v>
      </c>
      <c r="O81" s="13">
        <v>32</v>
      </c>
      <c r="P81" s="13" t="str">
        <f t="shared" si="2"/>
        <v>KMBTCNGABA280031</v>
      </c>
      <c r="Q81" s="13" t="s">
        <v>454</v>
      </c>
      <c r="R81" s="13">
        <v>1</v>
      </c>
      <c r="S81" s="13">
        <v>0.9</v>
      </c>
      <c r="T81" s="13">
        <v>1.92</v>
      </c>
      <c r="U81" s="13" t="s">
        <v>33</v>
      </c>
      <c r="V81" s="13">
        <v>50</v>
      </c>
      <c r="W81" s="13">
        <v>1.92</v>
      </c>
      <c r="X81" s="13" t="s">
        <v>124</v>
      </c>
      <c r="Y81" s="13">
        <v>560</v>
      </c>
      <c r="Z81" s="13">
        <v>560</v>
      </c>
      <c r="AA81" s="5" t="s">
        <v>40</v>
      </c>
      <c r="AB81" s="13" t="s">
        <v>117</v>
      </c>
    </row>
    <row r="82" spans="1:28" s="2" customFormat="1" ht="20.100000000000001" customHeight="1" x14ac:dyDescent="0.25">
      <c r="A82" s="13">
        <f t="shared" si="3"/>
        <v>81</v>
      </c>
      <c r="B82" s="13" t="s">
        <v>189</v>
      </c>
      <c r="C82" s="13" t="s">
        <v>373</v>
      </c>
      <c r="D82" s="13" t="s">
        <v>112</v>
      </c>
      <c r="E82" s="13" t="s">
        <v>113</v>
      </c>
      <c r="F82" s="13" t="s">
        <v>292</v>
      </c>
      <c r="G82" s="13" t="s">
        <v>293</v>
      </c>
      <c r="H82" s="13" t="s">
        <v>294</v>
      </c>
      <c r="I82" s="13" t="s">
        <v>314</v>
      </c>
      <c r="J82" s="13" t="s">
        <v>189</v>
      </c>
      <c r="K82" s="13">
        <v>1</v>
      </c>
      <c r="L82" s="13">
        <v>80</v>
      </c>
      <c r="M82" s="13">
        <v>80</v>
      </c>
      <c r="N82" s="13">
        <v>3</v>
      </c>
      <c r="O82" s="13">
        <v>32</v>
      </c>
      <c r="P82" s="13" t="str">
        <f t="shared" si="2"/>
        <v>KMBTCNGABA280101</v>
      </c>
      <c r="Q82" s="13" t="s">
        <v>455</v>
      </c>
      <c r="R82" s="13">
        <v>1</v>
      </c>
      <c r="S82" s="13">
        <v>0.9</v>
      </c>
      <c r="T82" s="13">
        <v>1.92</v>
      </c>
      <c r="U82" s="13" t="s">
        <v>33</v>
      </c>
      <c r="V82" s="13">
        <v>50</v>
      </c>
      <c r="W82" s="13">
        <v>1.92</v>
      </c>
      <c r="X82" s="13" t="s">
        <v>124</v>
      </c>
      <c r="Y82" s="13">
        <v>560</v>
      </c>
      <c r="Z82" s="13">
        <v>560</v>
      </c>
      <c r="AA82" s="5" t="s">
        <v>42</v>
      </c>
      <c r="AB82" s="13" t="s">
        <v>117</v>
      </c>
    </row>
    <row r="83" spans="1:28" s="2" customFormat="1" ht="20.100000000000001" customHeight="1" x14ac:dyDescent="0.25">
      <c r="A83" s="13">
        <f t="shared" si="3"/>
        <v>82</v>
      </c>
      <c r="B83" s="13" t="s">
        <v>190</v>
      </c>
      <c r="C83" s="13" t="s">
        <v>373</v>
      </c>
      <c r="D83" s="13" t="s">
        <v>112</v>
      </c>
      <c r="E83" s="13" t="s">
        <v>113</v>
      </c>
      <c r="F83" s="13" t="s">
        <v>292</v>
      </c>
      <c r="G83" s="13" t="s">
        <v>293</v>
      </c>
      <c r="H83" s="13" t="s">
        <v>294</v>
      </c>
      <c r="I83" s="13" t="s">
        <v>314</v>
      </c>
      <c r="J83" s="13" t="s">
        <v>190</v>
      </c>
      <c r="K83" s="13">
        <v>1</v>
      </c>
      <c r="L83" s="13">
        <v>80</v>
      </c>
      <c r="M83" s="13">
        <v>80</v>
      </c>
      <c r="N83" s="13">
        <v>3</v>
      </c>
      <c r="O83" s="13">
        <v>32</v>
      </c>
      <c r="P83" s="13" t="str">
        <f t="shared" si="2"/>
        <v>KMBTCNGABA380021</v>
      </c>
      <c r="Q83" s="13" t="s">
        <v>456</v>
      </c>
      <c r="R83" s="13">
        <v>1</v>
      </c>
      <c r="S83" s="13">
        <v>0.9</v>
      </c>
      <c r="T83" s="13">
        <v>1.92</v>
      </c>
      <c r="U83" s="13" t="s">
        <v>33</v>
      </c>
      <c r="V83" s="13">
        <v>50</v>
      </c>
      <c r="W83" s="13">
        <v>1.92</v>
      </c>
      <c r="X83" s="13" t="s">
        <v>124</v>
      </c>
      <c r="Y83" s="13">
        <v>560</v>
      </c>
      <c r="Z83" s="13">
        <v>560</v>
      </c>
      <c r="AA83" s="5" t="s">
        <v>42</v>
      </c>
      <c r="AB83" s="13" t="s">
        <v>117</v>
      </c>
    </row>
    <row r="84" spans="1:28" s="2" customFormat="1" ht="20.100000000000001" customHeight="1" x14ac:dyDescent="0.25">
      <c r="A84" s="13">
        <f t="shared" si="3"/>
        <v>83</v>
      </c>
      <c r="B84" s="13" t="s">
        <v>191</v>
      </c>
      <c r="C84" s="13" t="s">
        <v>373</v>
      </c>
      <c r="D84" s="13" t="s">
        <v>112</v>
      </c>
      <c r="E84" s="13" t="s">
        <v>113</v>
      </c>
      <c r="F84" s="13" t="s">
        <v>292</v>
      </c>
      <c r="G84" s="13" t="s">
        <v>293</v>
      </c>
      <c r="H84" s="13" t="s">
        <v>294</v>
      </c>
      <c r="I84" s="13" t="s">
        <v>314</v>
      </c>
      <c r="J84" s="13" t="s">
        <v>191</v>
      </c>
      <c r="K84" s="13">
        <v>1</v>
      </c>
      <c r="L84" s="13">
        <v>80</v>
      </c>
      <c r="M84" s="13">
        <v>80</v>
      </c>
      <c r="N84" s="13">
        <v>3</v>
      </c>
      <c r="O84" s="13">
        <v>32</v>
      </c>
      <c r="P84" s="13" t="str">
        <f t="shared" si="2"/>
        <v>KMBTCNGABA380711</v>
      </c>
      <c r="Q84" s="13" t="s">
        <v>457</v>
      </c>
      <c r="R84" s="13">
        <v>1</v>
      </c>
      <c r="S84" s="13">
        <v>0.9</v>
      </c>
      <c r="T84" s="13">
        <v>1.92</v>
      </c>
      <c r="U84" s="13" t="s">
        <v>33</v>
      </c>
      <c r="V84" s="13">
        <v>50</v>
      </c>
      <c r="W84" s="13">
        <v>1.92</v>
      </c>
      <c r="X84" s="13" t="s">
        <v>124</v>
      </c>
      <c r="Y84" s="13">
        <v>560</v>
      </c>
      <c r="Z84" s="13">
        <v>560</v>
      </c>
      <c r="AA84" s="5" t="s">
        <v>313</v>
      </c>
      <c r="AB84" s="13" t="s">
        <v>117</v>
      </c>
    </row>
    <row r="85" spans="1:28" s="2" customFormat="1" ht="20.100000000000001" customHeight="1" x14ac:dyDescent="0.25">
      <c r="A85" s="13">
        <f t="shared" si="3"/>
        <v>84</v>
      </c>
      <c r="B85" s="13" t="s">
        <v>192</v>
      </c>
      <c r="C85" s="13" t="s">
        <v>373</v>
      </c>
      <c r="D85" s="13" t="s">
        <v>112</v>
      </c>
      <c r="E85" s="13" t="s">
        <v>113</v>
      </c>
      <c r="F85" s="13" t="s">
        <v>292</v>
      </c>
      <c r="G85" s="13" t="s">
        <v>293</v>
      </c>
      <c r="H85" s="13" t="s">
        <v>294</v>
      </c>
      <c r="I85" s="13" t="s">
        <v>314</v>
      </c>
      <c r="J85" s="13" t="s">
        <v>192</v>
      </c>
      <c r="K85" s="13">
        <v>1</v>
      </c>
      <c r="L85" s="13">
        <v>80</v>
      </c>
      <c r="M85" s="13">
        <v>80</v>
      </c>
      <c r="N85" s="13">
        <v>3</v>
      </c>
      <c r="O85" s="13">
        <v>32</v>
      </c>
      <c r="P85" s="13" t="str">
        <f t="shared" si="2"/>
        <v>KMBTCNGABG280031</v>
      </c>
      <c r="Q85" s="13" t="s">
        <v>458</v>
      </c>
      <c r="R85" s="13">
        <v>1</v>
      </c>
      <c r="S85" s="13">
        <v>0.9</v>
      </c>
      <c r="T85" s="13">
        <v>1.92</v>
      </c>
      <c r="U85" s="13" t="s">
        <v>33</v>
      </c>
      <c r="V85" s="13">
        <v>50</v>
      </c>
      <c r="W85" s="13">
        <v>1.92</v>
      </c>
      <c r="X85" s="13" t="s">
        <v>124</v>
      </c>
      <c r="Y85" s="13">
        <v>560</v>
      </c>
      <c r="Z85" s="13">
        <v>560</v>
      </c>
      <c r="AA85" s="5" t="s">
        <v>313</v>
      </c>
      <c r="AB85" s="13" t="s">
        <v>117</v>
      </c>
    </row>
    <row r="86" spans="1:28" s="2" customFormat="1" ht="20.100000000000001" customHeight="1" x14ac:dyDescent="0.25">
      <c r="A86" s="13">
        <f t="shared" si="3"/>
        <v>85</v>
      </c>
      <c r="B86" s="13" t="s">
        <v>193</v>
      </c>
      <c r="C86" s="13" t="s">
        <v>373</v>
      </c>
      <c r="D86" s="13" t="s">
        <v>112</v>
      </c>
      <c r="E86" s="13" t="s">
        <v>113</v>
      </c>
      <c r="F86" s="13" t="s">
        <v>292</v>
      </c>
      <c r="G86" s="13" t="s">
        <v>293</v>
      </c>
      <c r="H86" s="13" t="s">
        <v>294</v>
      </c>
      <c r="I86" s="13" t="s">
        <v>314</v>
      </c>
      <c r="J86" s="13" t="s">
        <v>193</v>
      </c>
      <c r="K86" s="13">
        <v>1</v>
      </c>
      <c r="L86" s="13">
        <v>80</v>
      </c>
      <c r="M86" s="13">
        <v>80</v>
      </c>
      <c r="N86" s="13">
        <v>3</v>
      </c>
      <c r="O86" s="13">
        <v>32</v>
      </c>
      <c r="P86" s="13" t="str">
        <f t="shared" si="2"/>
        <v>KMBTCNGABG380081</v>
      </c>
      <c r="Q86" s="13" t="s">
        <v>459</v>
      </c>
      <c r="R86" s="13">
        <v>1</v>
      </c>
      <c r="S86" s="13">
        <v>0.9</v>
      </c>
      <c r="T86" s="13">
        <v>1.92</v>
      </c>
      <c r="U86" s="13" t="s">
        <v>33</v>
      </c>
      <c r="V86" s="13">
        <v>50</v>
      </c>
      <c r="W86" s="13">
        <v>1.92</v>
      </c>
      <c r="X86" s="13" t="s">
        <v>124</v>
      </c>
      <c r="Y86" s="13">
        <v>560</v>
      </c>
      <c r="Z86" s="13">
        <v>560</v>
      </c>
      <c r="AA86" s="5" t="s">
        <v>43</v>
      </c>
      <c r="AB86" s="13" t="s">
        <v>117</v>
      </c>
    </row>
    <row r="87" spans="1:28" s="2" customFormat="1" ht="20.100000000000001" customHeight="1" x14ac:dyDescent="0.25">
      <c r="A87" s="13">
        <f t="shared" si="3"/>
        <v>86</v>
      </c>
      <c r="B87" s="13" t="s">
        <v>369</v>
      </c>
      <c r="C87" s="13" t="s">
        <v>373</v>
      </c>
      <c r="D87" s="13" t="s">
        <v>112</v>
      </c>
      <c r="E87" s="13" t="s">
        <v>113</v>
      </c>
      <c r="F87" s="13" t="s">
        <v>292</v>
      </c>
      <c r="G87" s="13" t="s">
        <v>293</v>
      </c>
      <c r="H87" s="13" t="s">
        <v>294</v>
      </c>
      <c r="I87" s="13" t="s">
        <v>310</v>
      </c>
      <c r="J87" s="13" t="s">
        <v>369</v>
      </c>
      <c r="K87" s="13">
        <v>1</v>
      </c>
      <c r="L87" s="13">
        <v>80</v>
      </c>
      <c r="M87" s="13">
        <v>80</v>
      </c>
      <c r="N87" s="13">
        <v>3</v>
      </c>
      <c r="O87" s="13">
        <v>32</v>
      </c>
      <c r="P87" s="13" t="str">
        <f t="shared" si="2"/>
        <v>KMBTCNGSBTGJ97P1</v>
      </c>
      <c r="Q87" s="13" t="s">
        <v>460</v>
      </c>
      <c r="R87" s="13">
        <v>1</v>
      </c>
      <c r="S87" s="13">
        <v>0.9</v>
      </c>
      <c r="T87" s="13">
        <v>1.92</v>
      </c>
      <c r="U87" s="13" t="s">
        <v>33</v>
      </c>
      <c r="V87" s="13">
        <v>47</v>
      </c>
      <c r="W87" s="13">
        <v>1.92</v>
      </c>
      <c r="X87" s="13" t="s">
        <v>124</v>
      </c>
      <c r="Y87" s="13">
        <v>590</v>
      </c>
      <c r="Z87" s="13">
        <v>590</v>
      </c>
      <c r="AA87" s="5" t="s">
        <v>40</v>
      </c>
      <c r="AB87" s="13" t="s">
        <v>117</v>
      </c>
    </row>
    <row r="88" spans="1:28" s="2" customFormat="1" ht="20.100000000000001" customHeight="1" x14ac:dyDescent="0.25">
      <c r="A88" s="13">
        <f t="shared" si="3"/>
        <v>87</v>
      </c>
      <c r="B88" s="13" t="s">
        <v>197</v>
      </c>
      <c r="C88" s="13" t="s">
        <v>373</v>
      </c>
      <c r="D88" s="13" t="s">
        <v>112</v>
      </c>
      <c r="E88" s="13" t="s">
        <v>113</v>
      </c>
      <c r="F88" s="13" t="s">
        <v>292</v>
      </c>
      <c r="G88" s="13" t="s">
        <v>293</v>
      </c>
      <c r="H88" s="13" t="s">
        <v>294</v>
      </c>
      <c r="I88" s="13" t="s">
        <v>315</v>
      </c>
      <c r="J88" s="13" t="s">
        <v>197</v>
      </c>
      <c r="K88" s="13">
        <v>1</v>
      </c>
      <c r="L88" s="13">
        <v>80</v>
      </c>
      <c r="M88" s="13">
        <v>80</v>
      </c>
      <c r="N88" s="13">
        <v>3</v>
      </c>
      <c r="O88" s="13">
        <v>32</v>
      </c>
      <c r="P88" s="13" t="str">
        <f t="shared" si="2"/>
        <v>KMBTCNGX019A1</v>
      </c>
      <c r="Q88" s="13" t="s">
        <v>461</v>
      </c>
      <c r="R88" s="13">
        <v>1</v>
      </c>
      <c r="S88" s="13">
        <v>0.9</v>
      </c>
      <c r="T88" s="13">
        <v>1.92</v>
      </c>
      <c r="U88" s="13" t="s">
        <v>33</v>
      </c>
      <c r="V88" s="13">
        <v>36</v>
      </c>
      <c r="W88" s="13">
        <v>1.92</v>
      </c>
      <c r="X88" s="13" t="s">
        <v>124</v>
      </c>
      <c r="Y88" s="13">
        <v>770</v>
      </c>
      <c r="Z88" s="13">
        <v>770</v>
      </c>
      <c r="AA88" s="5" t="s">
        <v>316</v>
      </c>
      <c r="AB88" s="13" t="s">
        <v>117</v>
      </c>
    </row>
    <row r="89" spans="1:28" s="2" customFormat="1" ht="20.100000000000001" customHeight="1" x14ac:dyDescent="0.25">
      <c r="A89" s="13">
        <f t="shared" si="3"/>
        <v>88</v>
      </c>
      <c r="B89" s="13" t="s">
        <v>198</v>
      </c>
      <c r="C89" s="13" t="s">
        <v>373</v>
      </c>
      <c r="D89" s="13" t="s">
        <v>112</v>
      </c>
      <c r="E89" s="13" t="s">
        <v>113</v>
      </c>
      <c r="F89" s="13" t="s">
        <v>292</v>
      </c>
      <c r="G89" s="13" t="s">
        <v>293</v>
      </c>
      <c r="H89" s="13" t="s">
        <v>294</v>
      </c>
      <c r="I89" s="13" t="s">
        <v>315</v>
      </c>
      <c r="J89" s="13" t="s">
        <v>198</v>
      </c>
      <c r="K89" s="13">
        <v>1</v>
      </c>
      <c r="L89" s="13">
        <v>80</v>
      </c>
      <c r="M89" s="13">
        <v>80</v>
      </c>
      <c r="N89" s="13">
        <v>3</v>
      </c>
      <c r="O89" s="13">
        <v>32</v>
      </c>
      <c r="P89" s="13" t="str">
        <f t="shared" si="2"/>
        <v>KMBTCNGX019B1</v>
      </c>
      <c r="Q89" s="13" t="s">
        <v>462</v>
      </c>
      <c r="R89" s="13">
        <v>1</v>
      </c>
      <c r="S89" s="13">
        <v>0.9</v>
      </c>
      <c r="T89" s="13">
        <v>1.92</v>
      </c>
      <c r="U89" s="13" t="s">
        <v>33</v>
      </c>
      <c r="V89" s="13">
        <v>36</v>
      </c>
      <c r="W89" s="13">
        <v>1.92</v>
      </c>
      <c r="X89" s="13" t="s">
        <v>124</v>
      </c>
      <c r="Y89" s="13">
        <v>770</v>
      </c>
      <c r="Z89" s="13">
        <v>770</v>
      </c>
      <c r="AA89" s="5" t="s">
        <v>316</v>
      </c>
      <c r="AB89" s="13" t="s">
        <v>117</v>
      </c>
    </row>
    <row r="90" spans="1:28" s="2" customFormat="1" ht="20.100000000000001" customHeight="1" x14ac:dyDescent="0.25">
      <c r="A90" s="13">
        <f t="shared" si="3"/>
        <v>89</v>
      </c>
      <c r="B90" s="13" t="s">
        <v>199</v>
      </c>
      <c r="C90" s="13" t="s">
        <v>373</v>
      </c>
      <c r="D90" s="13" t="s">
        <v>112</v>
      </c>
      <c r="E90" s="13" t="s">
        <v>113</v>
      </c>
      <c r="F90" s="13" t="s">
        <v>292</v>
      </c>
      <c r="G90" s="13" t="s">
        <v>293</v>
      </c>
      <c r="H90" s="13" t="s">
        <v>294</v>
      </c>
      <c r="I90" s="13" t="s">
        <v>315</v>
      </c>
      <c r="J90" s="13" t="s">
        <v>199</v>
      </c>
      <c r="K90" s="13">
        <v>1</v>
      </c>
      <c r="L90" s="13">
        <v>80</v>
      </c>
      <c r="M90" s="13">
        <v>80</v>
      </c>
      <c r="N90" s="13">
        <v>3</v>
      </c>
      <c r="O90" s="13">
        <v>32</v>
      </c>
      <c r="P90" s="13" t="str">
        <f t="shared" si="2"/>
        <v>KMBTCNGX053AH1</v>
      </c>
      <c r="Q90" s="13" t="s">
        <v>463</v>
      </c>
      <c r="R90" s="13">
        <v>1</v>
      </c>
      <c r="S90" s="13">
        <v>0.9</v>
      </c>
      <c r="T90" s="13">
        <v>1.92</v>
      </c>
      <c r="U90" s="13" t="s">
        <v>33</v>
      </c>
      <c r="V90" s="13">
        <v>36</v>
      </c>
      <c r="W90" s="13">
        <v>1.92</v>
      </c>
      <c r="X90" s="13" t="s">
        <v>124</v>
      </c>
      <c r="Y90" s="13">
        <v>770</v>
      </c>
      <c r="Z90" s="13">
        <v>770</v>
      </c>
      <c r="AA90" s="5" t="s">
        <v>317</v>
      </c>
      <c r="AB90" s="13" t="s">
        <v>117</v>
      </c>
    </row>
    <row r="91" spans="1:28" s="2" customFormat="1" ht="20.100000000000001" customHeight="1" x14ac:dyDescent="0.25">
      <c r="A91" s="13">
        <f t="shared" si="3"/>
        <v>90</v>
      </c>
      <c r="B91" s="13" t="s">
        <v>200</v>
      </c>
      <c r="C91" s="13" t="s">
        <v>373</v>
      </c>
      <c r="D91" s="13" t="s">
        <v>112</v>
      </c>
      <c r="E91" s="13" t="s">
        <v>113</v>
      </c>
      <c r="F91" s="13" t="s">
        <v>292</v>
      </c>
      <c r="G91" s="13" t="s">
        <v>293</v>
      </c>
      <c r="H91" s="13" t="s">
        <v>294</v>
      </c>
      <c r="I91" s="13" t="s">
        <v>315</v>
      </c>
      <c r="J91" s="13" t="s">
        <v>200</v>
      </c>
      <c r="K91" s="13">
        <v>1</v>
      </c>
      <c r="L91" s="13">
        <v>80</v>
      </c>
      <c r="M91" s="13">
        <v>80</v>
      </c>
      <c r="N91" s="13">
        <v>3</v>
      </c>
      <c r="O91" s="13">
        <v>32</v>
      </c>
      <c r="P91" s="13" t="str">
        <f t="shared" si="2"/>
        <v>KMBTCNGX349AJ1</v>
      </c>
      <c r="Q91" s="13" t="s">
        <v>464</v>
      </c>
      <c r="R91" s="13">
        <v>1</v>
      </c>
      <c r="S91" s="13">
        <v>0.9</v>
      </c>
      <c r="T91" s="13">
        <v>1.92</v>
      </c>
      <c r="U91" s="13" t="s">
        <v>33</v>
      </c>
      <c r="V91" s="13">
        <v>36</v>
      </c>
      <c r="W91" s="13">
        <v>1.92</v>
      </c>
      <c r="X91" s="13" t="s">
        <v>124</v>
      </c>
      <c r="Y91" s="13">
        <v>770</v>
      </c>
      <c r="Z91" s="13">
        <v>770</v>
      </c>
      <c r="AA91" s="5" t="s">
        <v>318</v>
      </c>
      <c r="AB91" s="13" t="s">
        <v>117</v>
      </c>
    </row>
    <row r="92" spans="1:28" s="2" customFormat="1" ht="20.100000000000001" customHeight="1" x14ac:dyDescent="0.25">
      <c r="A92" s="13">
        <f t="shared" si="3"/>
        <v>91</v>
      </c>
      <c r="B92" s="13" t="s">
        <v>201</v>
      </c>
      <c r="C92" s="13" t="s">
        <v>373</v>
      </c>
      <c r="D92" s="13" t="s">
        <v>112</v>
      </c>
      <c r="E92" s="13" t="s">
        <v>113</v>
      </c>
      <c r="F92" s="13" t="s">
        <v>292</v>
      </c>
      <c r="G92" s="13" t="s">
        <v>293</v>
      </c>
      <c r="H92" s="13" t="s">
        <v>294</v>
      </c>
      <c r="I92" s="13" t="s">
        <v>315</v>
      </c>
      <c r="J92" s="13" t="s">
        <v>201</v>
      </c>
      <c r="K92" s="13">
        <v>1</v>
      </c>
      <c r="L92" s="13">
        <v>80</v>
      </c>
      <c r="M92" s="13">
        <v>80</v>
      </c>
      <c r="N92" s="13">
        <v>3</v>
      </c>
      <c r="O92" s="13">
        <v>32</v>
      </c>
      <c r="P92" s="13" t="str">
        <f t="shared" si="2"/>
        <v>KMBTCNGX394AF1</v>
      </c>
      <c r="Q92" s="13" t="s">
        <v>465</v>
      </c>
      <c r="R92" s="13">
        <v>1</v>
      </c>
      <c r="S92" s="13">
        <v>0.9</v>
      </c>
      <c r="T92" s="13">
        <v>1.92</v>
      </c>
      <c r="U92" s="13" t="s">
        <v>33</v>
      </c>
      <c r="V92" s="13">
        <v>36</v>
      </c>
      <c r="W92" s="13">
        <v>1.92</v>
      </c>
      <c r="X92" s="13" t="s">
        <v>124</v>
      </c>
      <c r="Y92" s="13">
        <v>770</v>
      </c>
      <c r="Z92" s="13">
        <v>770</v>
      </c>
      <c r="AA92" s="5" t="s">
        <v>318</v>
      </c>
      <c r="AB92" s="13" t="s">
        <v>117</v>
      </c>
    </row>
    <row r="93" spans="1:28" s="2" customFormat="1" ht="20.100000000000001" customHeight="1" x14ac:dyDescent="0.25">
      <c r="A93" s="13">
        <f t="shared" si="3"/>
        <v>92</v>
      </c>
      <c r="B93" s="13" t="s">
        <v>202</v>
      </c>
      <c r="C93" s="13" t="s">
        <v>373</v>
      </c>
      <c r="D93" s="13" t="s">
        <v>112</v>
      </c>
      <c r="E93" s="13" t="s">
        <v>113</v>
      </c>
      <c r="F93" s="13" t="s">
        <v>292</v>
      </c>
      <c r="G93" s="13" t="s">
        <v>293</v>
      </c>
      <c r="H93" s="13" t="s">
        <v>294</v>
      </c>
      <c r="I93" s="13" t="s">
        <v>315</v>
      </c>
      <c r="J93" s="13" t="s">
        <v>202</v>
      </c>
      <c r="K93" s="13">
        <v>1</v>
      </c>
      <c r="L93" s="13">
        <v>80</v>
      </c>
      <c r="M93" s="13">
        <v>80</v>
      </c>
      <c r="N93" s="13">
        <v>3</v>
      </c>
      <c r="O93" s="13">
        <v>32</v>
      </c>
      <c r="P93" s="13" t="str">
        <f t="shared" si="2"/>
        <v>KMBTCNGX463AJ1</v>
      </c>
      <c r="Q93" s="13" t="s">
        <v>466</v>
      </c>
      <c r="R93" s="13">
        <v>1</v>
      </c>
      <c r="S93" s="13">
        <v>0.9</v>
      </c>
      <c r="T93" s="13">
        <v>1.92</v>
      </c>
      <c r="U93" s="13" t="s">
        <v>33</v>
      </c>
      <c r="V93" s="13">
        <v>36</v>
      </c>
      <c r="W93" s="13">
        <v>1.92</v>
      </c>
      <c r="X93" s="13" t="s">
        <v>124</v>
      </c>
      <c r="Y93" s="13">
        <v>770</v>
      </c>
      <c r="Z93" s="13">
        <v>770</v>
      </c>
      <c r="AA93" s="5" t="s">
        <v>318</v>
      </c>
      <c r="AB93" s="13" t="s">
        <v>117</v>
      </c>
    </row>
    <row r="94" spans="1:28" s="2" customFormat="1" ht="20.100000000000001" customHeight="1" x14ac:dyDescent="0.25">
      <c r="A94" s="13">
        <f t="shared" si="3"/>
        <v>93</v>
      </c>
      <c r="B94" s="13" t="s">
        <v>203</v>
      </c>
      <c r="C94" s="13" t="s">
        <v>373</v>
      </c>
      <c r="D94" s="13" t="s">
        <v>112</v>
      </c>
      <c r="E94" s="13" t="s">
        <v>113</v>
      </c>
      <c r="F94" s="13" t="s">
        <v>292</v>
      </c>
      <c r="G94" s="13" t="s">
        <v>293</v>
      </c>
      <c r="H94" s="13" t="s">
        <v>294</v>
      </c>
      <c r="I94" s="13" t="s">
        <v>315</v>
      </c>
      <c r="J94" s="13" t="s">
        <v>203</v>
      </c>
      <c r="K94" s="13">
        <v>1</v>
      </c>
      <c r="L94" s="13">
        <v>80</v>
      </c>
      <c r="M94" s="13">
        <v>80</v>
      </c>
      <c r="N94" s="13">
        <v>3</v>
      </c>
      <c r="O94" s="13">
        <v>32</v>
      </c>
      <c r="P94" s="13" t="str">
        <f t="shared" si="2"/>
        <v>KMBTCNGX482AJ1</v>
      </c>
      <c r="Q94" s="13" t="s">
        <v>467</v>
      </c>
      <c r="R94" s="13">
        <v>1</v>
      </c>
      <c r="S94" s="13">
        <v>0.9</v>
      </c>
      <c r="T94" s="13">
        <v>1.92</v>
      </c>
      <c r="U94" s="13" t="s">
        <v>33</v>
      </c>
      <c r="V94" s="13">
        <v>36</v>
      </c>
      <c r="W94" s="13">
        <v>1.92</v>
      </c>
      <c r="X94" s="13" t="s">
        <v>124</v>
      </c>
      <c r="Y94" s="13">
        <v>770</v>
      </c>
      <c r="Z94" s="13">
        <v>770</v>
      </c>
      <c r="AA94" s="5" t="s">
        <v>319</v>
      </c>
      <c r="AB94" s="13" t="s">
        <v>117</v>
      </c>
    </row>
    <row r="95" spans="1:28" s="2" customFormat="1" ht="20.100000000000001" customHeight="1" x14ac:dyDescent="0.25">
      <c r="A95" s="13">
        <f t="shared" si="3"/>
        <v>94</v>
      </c>
      <c r="B95" s="13" t="s">
        <v>204</v>
      </c>
      <c r="C95" s="13" t="s">
        <v>373</v>
      </c>
      <c r="D95" s="13" t="s">
        <v>291</v>
      </c>
      <c r="E95" s="13" t="s">
        <v>113</v>
      </c>
      <c r="F95" s="13" t="s">
        <v>292</v>
      </c>
      <c r="G95" s="13" t="s">
        <v>293</v>
      </c>
      <c r="H95" s="13" t="s">
        <v>294</v>
      </c>
      <c r="I95" s="13" t="s">
        <v>320</v>
      </c>
      <c r="J95" s="13" t="s">
        <v>204</v>
      </c>
      <c r="K95" s="13">
        <v>1</v>
      </c>
      <c r="L95" s="13">
        <v>80</v>
      </c>
      <c r="M95" s="13">
        <v>80</v>
      </c>
      <c r="N95" s="13">
        <v>3</v>
      </c>
      <c r="O95" s="13">
        <v>32</v>
      </c>
      <c r="P95" s="13" t="str">
        <f t="shared" si="2"/>
        <v>KMBTCNHGCD1071</v>
      </c>
      <c r="Q95" s="13" t="s">
        <v>468</v>
      </c>
      <c r="R95" s="13">
        <v>1</v>
      </c>
      <c r="S95" s="13">
        <v>0.9</v>
      </c>
      <c r="T95" s="13">
        <v>1.92</v>
      </c>
      <c r="U95" s="13" t="s">
        <v>33</v>
      </c>
      <c r="V95" s="13">
        <v>32</v>
      </c>
      <c r="W95" s="13">
        <v>1.92</v>
      </c>
      <c r="X95" s="13" t="s">
        <v>124</v>
      </c>
      <c r="Y95" s="13">
        <v>875</v>
      </c>
      <c r="Z95" s="13">
        <v>875</v>
      </c>
      <c r="AA95" s="5" t="s">
        <v>312</v>
      </c>
      <c r="AB95" s="13" t="s">
        <v>117</v>
      </c>
    </row>
    <row r="96" spans="1:28" s="2" customFormat="1" ht="20.100000000000001" customHeight="1" x14ac:dyDescent="0.25">
      <c r="A96" s="13">
        <f t="shared" si="3"/>
        <v>95</v>
      </c>
      <c r="B96" s="13" t="s">
        <v>205</v>
      </c>
      <c r="C96" s="13" t="s">
        <v>373</v>
      </c>
      <c r="D96" s="13" t="s">
        <v>291</v>
      </c>
      <c r="E96" s="13" t="s">
        <v>113</v>
      </c>
      <c r="F96" s="13" t="s">
        <v>292</v>
      </c>
      <c r="G96" s="13" t="s">
        <v>293</v>
      </c>
      <c r="H96" s="13" t="s">
        <v>294</v>
      </c>
      <c r="I96" s="13" t="s">
        <v>320</v>
      </c>
      <c r="J96" s="13" t="s">
        <v>205</v>
      </c>
      <c r="K96" s="13">
        <v>1</v>
      </c>
      <c r="L96" s="13">
        <v>80</v>
      </c>
      <c r="M96" s="13">
        <v>80</v>
      </c>
      <c r="N96" s="13">
        <v>3</v>
      </c>
      <c r="O96" s="13">
        <v>32</v>
      </c>
      <c r="P96" s="13" t="str">
        <f t="shared" si="2"/>
        <v>KMBTCNHGCD1091</v>
      </c>
      <c r="Q96" s="13" t="s">
        <v>469</v>
      </c>
      <c r="R96" s="13">
        <v>1</v>
      </c>
      <c r="S96" s="13">
        <v>0.9</v>
      </c>
      <c r="T96" s="13">
        <v>1.92</v>
      </c>
      <c r="U96" s="13" t="s">
        <v>33</v>
      </c>
      <c r="V96" s="13">
        <v>32</v>
      </c>
      <c r="W96" s="13">
        <v>1.92</v>
      </c>
      <c r="X96" s="13" t="s">
        <v>124</v>
      </c>
      <c r="Y96" s="13">
        <v>875</v>
      </c>
      <c r="Z96" s="13">
        <v>875</v>
      </c>
      <c r="AA96" s="5" t="s">
        <v>321</v>
      </c>
      <c r="AB96" s="13" t="s">
        <v>117</v>
      </c>
    </row>
    <row r="97" spans="1:28" s="2" customFormat="1" ht="20.100000000000001" customHeight="1" x14ac:dyDescent="0.25">
      <c r="A97" s="13">
        <f t="shared" si="3"/>
        <v>96</v>
      </c>
      <c r="B97" s="13" t="s">
        <v>206</v>
      </c>
      <c r="C97" s="13" t="s">
        <v>373</v>
      </c>
      <c r="D97" s="13" t="s">
        <v>291</v>
      </c>
      <c r="E97" s="13" t="s">
        <v>113</v>
      </c>
      <c r="F97" s="13" t="s">
        <v>292</v>
      </c>
      <c r="G97" s="13" t="s">
        <v>293</v>
      </c>
      <c r="H97" s="13" t="s">
        <v>294</v>
      </c>
      <c r="I97" s="13" t="s">
        <v>320</v>
      </c>
      <c r="J97" s="13" t="s">
        <v>206</v>
      </c>
      <c r="K97" s="13">
        <v>1</v>
      </c>
      <c r="L97" s="13">
        <v>80</v>
      </c>
      <c r="M97" s="13">
        <v>80</v>
      </c>
      <c r="N97" s="13">
        <v>3</v>
      </c>
      <c r="O97" s="13">
        <v>32</v>
      </c>
      <c r="P97" s="13" t="str">
        <f t="shared" si="2"/>
        <v>KMBTCNHGCD1251</v>
      </c>
      <c r="Q97" s="13" t="s">
        <v>470</v>
      </c>
      <c r="R97" s="13">
        <v>1</v>
      </c>
      <c r="S97" s="13">
        <v>0.9</v>
      </c>
      <c r="T97" s="13">
        <v>1.92</v>
      </c>
      <c r="U97" s="13" t="s">
        <v>33</v>
      </c>
      <c r="V97" s="13">
        <v>32</v>
      </c>
      <c r="W97" s="13">
        <v>1.92</v>
      </c>
      <c r="X97" s="13" t="s">
        <v>124</v>
      </c>
      <c r="Y97" s="13">
        <v>875</v>
      </c>
      <c r="Z97" s="13">
        <v>875</v>
      </c>
      <c r="AA97" s="5" t="s">
        <v>313</v>
      </c>
      <c r="AB97" s="13" t="s">
        <v>117</v>
      </c>
    </row>
    <row r="98" spans="1:28" s="2" customFormat="1" ht="20.100000000000001" customHeight="1" x14ac:dyDescent="0.25">
      <c r="A98" s="13">
        <f t="shared" si="3"/>
        <v>97</v>
      </c>
      <c r="B98" s="13" t="s">
        <v>207</v>
      </c>
      <c r="C98" s="13" t="s">
        <v>373</v>
      </c>
      <c r="D98" s="13" t="s">
        <v>112</v>
      </c>
      <c r="E98" s="13" t="s">
        <v>113</v>
      </c>
      <c r="F98" s="13" t="s">
        <v>292</v>
      </c>
      <c r="G98" s="13" t="s">
        <v>293</v>
      </c>
      <c r="H98" s="13" t="s">
        <v>294</v>
      </c>
      <c r="I98" s="13" t="s">
        <v>320</v>
      </c>
      <c r="J98" s="13" t="s">
        <v>207</v>
      </c>
      <c r="K98" s="13">
        <v>1</v>
      </c>
      <c r="L98" s="13">
        <v>80</v>
      </c>
      <c r="M98" s="13">
        <v>80</v>
      </c>
      <c r="N98" s="13">
        <v>3</v>
      </c>
      <c r="O98" s="13">
        <v>32</v>
      </c>
      <c r="P98" s="13" t="str">
        <f t="shared" si="2"/>
        <v>KMBTCNHGEG0081</v>
      </c>
      <c r="Q98" s="13" t="s">
        <v>471</v>
      </c>
      <c r="R98" s="13">
        <v>1</v>
      </c>
      <c r="S98" s="13">
        <v>0.9</v>
      </c>
      <c r="T98" s="13">
        <v>1.92</v>
      </c>
      <c r="U98" s="13" t="s">
        <v>33</v>
      </c>
      <c r="V98" s="13">
        <v>32</v>
      </c>
      <c r="W98" s="13">
        <v>1.92</v>
      </c>
      <c r="X98" s="13" t="s">
        <v>124</v>
      </c>
      <c r="Y98" s="13">
        <v>875</v>
      </c>
      <c r="Z98" s="13">
        <v>875</v>
      </c>
      <c r="AA98" s="5" t="s">
        <v>322</v>
      </c>
      <c r="AB98" s="13" t="s">
        <v>117</v>
      </c>
    </row>
    <row r="99" spans="1:28" s="2" customFormat="1" ht="20.100000000000001" customHeight="1" x14ac:dyDescent="0.25">
      <c r="A99" s="13">
        <f t="shared" si="3"/>
        <v>98</v>
      </c>
      <c r="B99" s="13" t="s">
        <v>209</v>
      </c>
      <c r="C99" s="13" t="s">
        <v>373</v>
      </c>
      <c r="D99" s="13" t="s">
        <v>112</v>
      </c>
      <c r="E99" s="13" t="s">
        <v>113</v>
      </c>
      <c r="F99" s="13" t="s">
        <v>292</v>
      </c>
      <c r="G99" s="13" t="s">
        <v>293</v>
      </c>
      <c r="H99" s="13" t="s">
        <v>294</v>
      </c>
      <c r="I99" s="13" t="s">
        <v>320</v>
      </c>
      <c r="J99" s="13" t="s">
        <v>209</v>
      </c>
      <c r="K99" s="13">
        <v>1</v>
      </c>
      <c r="L99" s="13">
        <v>80</v>
      </c>
      <c r="M99" s="13">
        <v>80</v>
      </c>
      <c r="N99" s="13">
        <v>3</v>
      </c>
      <c r="O99" s="13">
        <v>32</v>
      </c>
      <c r="P99" s="13" t="str">
        <f t="shared" si="2"/>
        <v>KMBTCNHGKEG0051</v>
      </c>
      <c r="Q99" s="13" t="s">
        <v>472</v>
      </c>
      <c r="R99" s="13">
        <v>1</v>
      </c>
      <c r="S99" s="13">
        <v>0.9</v>
      </c>
      <c r="T99" s="13">
        <v>1.92</v>
      </c>
      <c r="U99" s="13" t="s">
        <v>33</v>
      </c>
      <c r="V99" s="13">
        <v>32</v>
      </c>
      <c r="W99" s="13">
        <v>1.92</v>
      </c>
      <c r="X99" s="13" t="s">
        <v>124</v>
      </c>
      <c r="Y99" s="13">
        <v>875</v>
      </c>
      <c r="Z99" s="13">
        <v>875</v>
      </c>
      <c r="AA99" s="5" t="s">
        <v>322</v>
      </c>
      <c r="AB99" s="13" t="s">
        <v>117</v>
      </c>
    </row>
    <row r="100" spans="1:28" s="2" customFormat="1" ht="20.100000000000001" customHeight="1" x14ac:dyDescent="0.25">
      <c r="A100" s="13">
        <f t="shared" si="3"/>
        <v>99</v>
      </c>
      <c r="B100" s="13" t="s">
        <v>210</v>
      </c>
      <c r="C100" s="13" t="s">
        <v>373</v>
      </c>
      <c r="D100" s="13" t="s">
        <v>112</v>
      </c>
      <c r="E100" s="13" t="s">
        <v>113</v>
      </c>
      <c r="F100" s="13" t="s">
        <v>292</v>
      </c>
      <c r="G100" s="13" t="s">
        <v>293</v>
      </c>
      <c r="H100" s="13" t="s">
        <v>294</v>
      </c>
      <c r="I100" s="13" t="s">
        <v>320</v>
      </c>
      <c r="J100" s="13" t="s">
        <v>210</v>
      </c>
      <c r="K100" s="13">
        <v>1</v>
      </c>
      <c r="L100" s="13">
        <v>80</v>
      </c>
      <c r="M100" s="13">
        <v>80</v>
      </c>
      <c r="N100" s="13">
        <v>3</v>
      </c>
      <c r="O100" s="13">
        <v>32</v>
      </c>
      <c r="P100" s="13" t="str">
        <f t="shared" si="2"/>
        <v>KMBTCNHGTGM0131</v>
      </c>
      <c r="Q100" s="13" t="s">
        <v>473</v>
      </c>
      <c r="R100" s="13">
        <v>1</v>
      </c>
      <c r="S100" s="13">
        <v>0.9</v>
      </c>
      <c r="T100" s="13">
        <v>1.92</v>
      </c>
      <c r="U100" s="13" t="s">
        <v>33</v>
      </c>
      <c r="V100" s="13">
        <v>32</v>
      </c>
      <c r="W100" s="13">
        <v>1.92</v>
      </c>
      <c r="X100" s="13" t="s">
        <v>124</v>
      </c>
      <c r="Y100" s="13">
        <v>875</v>
      </c>
      <c r="Z100" s="13">
        <v>875</v>
      </c>
      <c r="AA100" s="5" t="s">
        <v>313</v>
      </c>
      <c r="AB100" s="13" t="s">
        <v>117</v>
      </c>
    </row>
    <row r="101" spans="1:28" s="2" customFormat="1" ht="20.100000000000001" customHeight="1" x14ac:dyDescent="0.25">
      <c r="A101" s="13">
        <f t="shared" si="3"/>
        <v>100</v>
      </c>
      <c r="B101" s="13" t="s">
        <v>214</v>
      </c>
      <c r="C101" s="13" t="s">
        <v>373</v>
      </c>
      <c r="D101" s="13" t="s">
        <v>291</v>
      </c>
      <c r="E101" s="13" t="s">
        <v>113</v>
      </c>
      <c r="F101" s="13" t="s">
        <v>292</v>
      </c>
      <c r="G101" s="13" t="s">
        <v>293</v>
      </c>
      <c r="H101" s="13" t="s">
        <v>294</v>
      </c>
      <c r="I101" s="13" t="s">
        <v>303</v>
      </c>
      <c r="J101" s="13" t="s">
        <v>214</v>
      </c>
      <c r="K101" s="13">
        <v>1</v>
      </c>
      <c r="L101" s="13">
        <v>80</v>
      </c>
      <c r="M101" s="13">
        <v>80</v>
      </c>
      <c r="N101" s="13">
        <v>3</v>
      </c>
      <c r="O101" s="13">
        <v>32</v>
      </c>
      <c r="P101" s="13" t="str">
        <f t="shared" si="2"/>
        <v>KMBTCNKAS8Q109P1</v>
      </c>
      <c r="Q101" s="13" t="s">
        <v>474</v>
      </c>
      <c r="R101" s="13">
        <v>1</v>
      </c>
      <c r="S101" s="13">
        <v>0.9</v>
      </c>
      <c r="T101" s="13">
        <v>1.92</v>
      </c>
      <c r="U101" s="13" t="s">
        <v>33</v>
      </c>
      <c r="V101" s="13">
        <v>47.5</v>
      </c>
      <c r="W101" s="13">
        <v>1.92</v>
      </c>
      <c r="X101" s="13" t="s">
        <v>124</v>
      </c>
      <c r="Y101" s="13">
        <v>580</v>
      </c>
      <c r="Z101" s="13">
        <v>580</v>
      </c>
      <c r="AA101" s="5" t="s">
        <v>312</v>
      </c>
      <c r="AB101" s="13" t="s">
        <v>117</v>
      </c>
    </row>
    <row r="102" spans="1:28" s="2" customFormat="1" ht="20.100000000000001" customHeight="1" x14ac:dyDescent="0.25">
      <c r="A102" s="13">
        <f t="shared" si="3"/>
        <v>101</v>
      </c>
      <c r="B102" s="13" t="s">
        <v>215</v>
      </c>
      <c r="C102" s="13" t="s">
        <v>373</v>
      </c>
      <c r="D102" s="13" t="s">
        <v>291</v>
      </c>
      <c r="E102" s="13" t="s">
        <v>113</v>
      </c>
      <c r="F102" s="13" t="s">
        <v>292</v>
      </c>
      <c r="G102" s="13" t="s">
        <v>293</v>
      </c>
      <c r="H102" s="13" t="s">
        <v>294</v>
      </c>
      <c r="I102" s="13" t="s">
        <v>303</v>
      </c>
      <c r="J102" s="13" t="s">
        <v>215</v>
      </c>
      <c r="K102" s="13">
        <v>1</v>
      </c>
      <c r="L102" s="13">
        <v>80</v>
      </c>
      <c r="M102" s="13">
        <v>80</v>
      </c>
      <c r="N102" s="13">
        <v>3</v>
      </c>
      <c r="O102" s="13">
        <v>32</v>
      </c>
      <c r="P102" s="13" t="str">
        <f t="shared" si="2"/>
        <v>KMBTCNKAS8Q136P1</v>
      </c>
      <c r="Q102" s="13" t="s">
        <v>475</v>
      </c>
      <c r="R102" s="13">
        <v>1</v>
      </c>
      <c r="S102" s="13">
        <v>0.9</v>
      </c>
      <c r="T102" s="13">
        <v>1.92</v>
      </c>
      <c r="U102" s="13" t="s">
        <v>33</v>
      </c>
      <c r="V102" s="13">
        <v>48</v>
      </c>
      <c r="W102" s="13">
        <v>1.92</v>
      </c>
      <c r="X102" s="13" t="s">
        <v>124</v>
      </c>
      <c r="Y102" s="13">
        <v>580</v>
      </c>
      <c r="Z102" s="13">
        <v>580</v>
      </c>
      <c r="AA102" s="5" t="s">
        <v>316</v>
      </c>
      <c r="AB102" s="13" t="s">
        <v>117</v>
      </c>
    </row>
    <row r="103" spans="1:28" s="2" customFormat="1" ht="20.100000000000001" customHeight="1" x14ac:dyDescent="0.25">
      <c r="A103" s="13">
        <f t="shared" si="3"/>
        <v>102</v>
      </c>
      <c r="B103" s="13" t="s">
        <v>216</v>
      </c>
      <c r="C103" s="13" t="s">
        <v>373</v>
      </c>
      <c r="D103" s="13" t="s">
        <v>291</v>
      </c>
      <c r="E103" s="13" t="s">
        <v>113</v>
      </c>
      <c r="F103" s="13" t="s">
        <v>292</v>
      </c>
      <c r="G103" s="13" t="s">
        <v>293</v>
      </c>
      <c r="H103" s="13" t="s">
        <v>294</v>
      </c>
      <c r="I103" s="13" t="s">
        <v>303</v>
      </c>
      <c r="J103" s="13" t="s">
        <v>216</v>
      </c>
      <c r="K103" s="13">
        <v>1</v>
      </c>
      <c r="L103" s="13">
        <v>80</v>
      </c>
      <c r="M103" s="13">
        <v>80</v>
      </c>
      <c r="N103" s="13">
        <v>3</v>
      </c>
      <c r="O103" s="13">
        <v>32</v>
      </c>
      <c r="P103" s="13" t="str">
        <f t="shared" si="2"/>
        <v>KMBTCNKAS8Q152P1</v>
      </c>
      <c r="Q103" s="13" t="s">
        <v>476</v>
      </c>
      <c r="R103" s="13">
        <v>1</v>
      </c>
      <c r="S103" s="13">
        <v>0.9</v>
      </c>
      <c r="T103" s="13">
        <v>1.92</v>
      </c>
      <c r="U103" s="13" t="s">
        <v>33</v>
      </c>
      <c r="V103" s="13">
        <v>48</v>
      </c>
      <c r="W103" s="13">
        <v>1.92</v>
      </c>
      <c r="X103" s="13" t="s">
        <v>124</v>
      </c>
      <c r="Y103" s="13">
        <v>580</v>
      </c>
      <c r="Z103" s="13">
        <v>580</v>
      </c>
      <c r="AA103" s="5" t="s">
        <v>321</v>
      </c>
      <c r="AB103" s="13" t="s">
        <v>117</v>
      </c>
    </row>
    <row r="104" spans="1:28" s="2" customFormat="1" ht="20.100000000000001" customHeight="1" x14ac:dyDescent="0.25">
      <c r="A104" s="13">
        <f t="shared" si="3"/>
        <v>103</v>
      </c>
      <c r="B104" s="13" t="s">
        <v>217</v>
      </c>
      <c r="C104" s="13" t="s">
        <v>373</v>
      </c>
      <c r="D104" s="13" t="s">
        <v>291</v>
      </c>
      <c r="E104" s="13" t="s">
        <v>113</v>
      </c>
      <c r="F104" s="13" t="s">
        <v>292</v>
      </c>
      <c r="G104" s="13" t="s">
        <v>293</v>
      </c>
      <c r="H104" s="13" t="s">
        <v>294</v>
      </c>
      <c r="I104" s="13" t="s">
        <v>303</v>
      </c>
      <c r="J104" s="13" t="s">
        <v>217</v>
      </c>
      <c r="K104" s="13">
        <v>1</v>
      </c>
      <c r="L104" s="13">
        <v>80</v>
      </c>
      <c r="M104" s="13">
        <v>80</v>
      </c>
      <c r="N104" s="13">
        <v>3</v>
      </c>
      <c r="O104" s="13">
        <v>32</v>
      </c>
      <c r="P104" s="13" t="str">
        <f t="shared" si="2"/>
        <v>KMBTCNKAS8Q153P1</v>
      </c>
      <c r="Q104" s="13" t="s">
        <v>477</v>
      </c>
      <c r="R104" s="13">
        <v>1</v>
      </c>
      <c r="S104" s="13">
        <v>0.9</v>
      </c>
      <c r="T104" s="13">
        <v>1.92</v>
      </c>
      <c r="U104" s="13" t="s">
        <v>33</v>
      </c>
      <c r="V104" s="13">
        <v>46.5</v>
      </c>
      <c r="W104" s="13">
        <v>1.92</v>
      </c>
      <c r="X104" s="13" t="s">
        <v>124</v>
      </c>
      <c r="Y104" s="13">
        <v>600</v>
      </c>
      <c r="Z104" s="13">
        <v>600</v>
      </c>
      <c r="AA104" s="5" t="s">
        <v>321</v>
      </c>
      <c r="AB104" s="13" t="s">
        <v>117</v>
      </c>
    </row>
    <row r="105" spans="1:28" s="2" customFormat="1" ht="20.100000000000001" customHeight="1" x14ac:dyDescent="0.25">
      <c r="A105" s="13">
        <f t="shared" si="3"/>
        <v>104</v>
      </c>
      <c r="B105" s="13" t="s">
        <v>218</v>
      </c>
      <c r="C105" s="13" t="s">
        <v>373</v>
      </c>
      <c r="D105" s="13" t="s">
        <v>291</v>
      </c>
      <c r="E105" s="13" t="s">
        <v>113</v>
      </c>
      <c r="F105" s="13" t="s">
        <v>292</v>
      </c>
      <c r="G105" s="13" t="s">
        <v>293</v>
      </c>
      <c r="H105" s="13" t="s">
        <v>294</v>
      </c>
      <c r="I105" s="13" t="s">
        <v>303</v>
      </c>
      <c r="J105" s="13" t="s">
        <v>218</v>
      </c>
      <c r="K105" s="13">
        <v>1</v>
      </c>
      <c r="L105" s="13">
        <v>80</v>
      </c>
      <c r="M105" s="13">
        <v>80</v>
      </c>
      <c r="N105" s="13">
        <v>3</v>
      </c>
      <c r="O105" s="13">
        <v>32</v>
      </c>
      <c r="P105" s="13" t="str">
        <f t="shared" si="2"/>
        <v>KMBTCNKAS8Q161P1</v>
      </c>
      <c r="Q105" s="13" t="s">
        <v>478</v>
      </c>
      <c r="R105" s="13">
        <v>1</v>
      </c>
      <c r="S105" s="13">
        <v>0.9</v>
      </c>
      <c r="T105" s="13">
        <v>1.92</v>
      </c>
      <c r="U105" s="13" t="s">
        <v>33</v>
      </c>
      <c r="V105" s="13">
        <v>47.5</v>
      </c>
      <c r="W105" s="13">
        <v>1.92</v>
      </c>
      <c r="X105" s="13" t="s">
        <v>124</v>
      </c>
      <c r="Y105" s="13">
        <v>580</v>
      </c>
      <c r="Z105" s="13">
        <v>580</v>
      </c>
      <c r="AA105" s="5" t="s">
        <v>321</v>
      </c>
      <c r="AB105" s="13" t="s">
        <v>117</v>
      </c>
    </row>
    <row r="106" spans="1:28" s="2" customFormat="1" ht="20.100000000000001" customHeight="1" x14ac:dyDescent="0.25">
      <c r="A106" s="13">
        <f t="shared" si="3"/>
        <v>105</v>
      </c>
      <c r="B106" s="13" t="s">
        <v>223</v>
      </c>
      <c r="C106" s="13" t="s">
        <v>373</v>
      </c>
      <c r="D106" s="13" t="s">
        <v>291</v>
      </c>
      <c r="E106" s="13" t="s">
        <v>113</v>
      </c>
      <c r="F106" s="13" t="s">
        <v>292</v>
      </c>
      <c r="G106" s="13" t="s">
        <v>293</v>
      </c>
      <c r="H106" s="13" t="s">
        <v>294</v>
      </c>
      <c r="I106" s="13" t="s">
        <v>323</v>
      </c>
      <c r="J106" s="13" t="s">
        <v>223</v>
      </c>
      <c r="K106" s="13">
        <v>1</v>
      </c>
      <c r="L106" s="13">
        <v>80</v>
      </c>
      <c r="M106" s="13">
        <v>80</v>
      </c>
      <c r="N106" s="13">
        <v>3</v>
      </c>
      <c r="O106" s="13">
        <v>32</v>
      </c>
      <c r="P106" s="13" t="str">
        <f t="shared" ref="P106:P140" si="4">E106&amp;G106&amp;H106&amp;I106&amp;J106&amp;K106</f>
        <v>KMBTCNNZ2MGZ88081</v>
      </c>
      <c r="Q106" s="13" t="s">
        <v>479</v>
      </c>
      <c r="R106" s="13">
        <v>1</v>
      </c>
      <c r="S106" s="13">
        <v>0.9</v>
      </c>
      <c r="T106" s="13">
        <v>1.92</v>
      </c>
      <c r="U106" s="13" t="s">
        <v>33</v>
      </c>
      <c r="V106" s="13">
        <v>46.5</v>
      </c>
      <c r="W106" s="13">
        <v>1.92</v>
      </c>
      <c r="X106" s="13" t="s">
        <v>124</v>
      </c>
      <c r="Y106" s="13">
        <v>600</v>
      </c>
      <c r="Z106" s="13">
        <v>600</v>
      </c>
      <c r="AA106" s="5" t="s">
        <v>42</v>
      </c>
      <c r="AB106" s="13" t="s">
        <v>117</v>
      </c>
    </row>
    <row r="107" spans="1:28" s="2" customFormat="1" ht="20.100000000000001" customHeight="1" x14ac:dyDescent="0.25">
      <c r="A107" s="13">
        <f t="shared" si="3"/>
        <v>106</v>
      </c>
      <c r="B107" s="13" t="s">
        <v>224</v>
      </c>
      <c r="C107" s="13" t="s">
        <v>373</v>
      </c>
      <c r="D107" s="13" t="s">
        <v>291</v>
      </c>
      <c r="E107" s="13" t="s">
        <v>113</v>
      </c>
      <c r="F107" s="13" t="s">
        <v>292</v>
      </c>
      <c r="G107" s="13" t="s">
        <v>293</v>
      </c>
      <c r="H107" s="13" t="s">
        <v>294</v>
      </c>
      <c r="I107" s="13" t="s">
        <v>323</v>
      </c>
      <c r="J107" s="13" t="s">
        <v>224</v>
      </c>
      <c r="K107" s="13">
        <v>1</v>
      </c>
      <c r="L107" s="13">
        <v>80</v>
      </c>
      <c r="M107" s="13">
        <v>80</v>
      </c>
      <c r="N107" s="13">
        <v>3</v>
      </c>
      <c r="O107" s="13">
        <v>32</v>
      </c>
      <c r="P107" s="13" t="str">
        <f t="shared" si="4"/>
        <v>KMBTCNNZ2MGZ88091</v>
      </c>
      <c r="Q107" s="13" t="s">
        <v>480</v>
      </c>
      <c r="R107" s="13">
        <v>1</v>
      </c>
      <c r="S107" s="13">
        <v>0.9</v>
      </c>
      <c r="T107" s="13">
        <v>1.92</v>
      </c>
      <c r="U107" s="13" t="s">
        <v>33</v>
      </c>
      <c r="V107" s="13">
        <v>46.5</v>
      </c>
      <c r="W107" s="13">
        <v>1.92</v>
      </c>
      <c r="X107" s="13" t="s">
        <v>124</v>
      </c>
      <c r="Y107" s="13">
        <v>600</v>
      </c>
      <c r="Z107" s="13">
        <v>600</v>
      </c>
      <c r="AA107" s="5" t="s">
        <v>42</v>
      </c>
      <c r="AB107" s="13" t="s">
        <v>117</v>
      </c>
    </row>
    <row r="108" spans="1:28" s="2" customFormat="1" ht="20.100000000000001" customHeight="1" x14ac:dyDescent="0.25">
      <c r="A108" s="13">
        <f t="shared" si="3"/>
        <v>107</v>
      </c>
      <c r="B108" s="13" t="s">
        <v>225</v>
      </c>
      <c r="C108" s="13" t="s">
        <v>373</v>
      </c>
      <c r="D108" s="13" t="s">
        <v>291</v>
      </c>
      <c r="E108" s="13" t="s">
        <v>113</v>
      </c>
      <c r="F108" s="13" t="s">
        <v>292</v>
      </c>
      <c r="G108" s="13" t="s">
        <v>293</v>
      </c>
      <c r="H108" s="13" t="s">
        <v>294</v>
      </c>
      <c r="I108" s="13" t="s">
        <v>323</v>
      </c>
      <c r="J108" s="13" t="s">
        <v>225</v>
      </c>
      <c r="K108" s="13">
        <v>1</v>
      </c>
      <c r="L108" s="13">
        <v>80</v>
      </c>
      <c r="M108" s="13">
        <v>80</v>
      </c>
      <c r="N108" s="13">
        <v>3</v>
      </c>
      <c r="O108" s="13">
        <v>32</v>
      </c>
      <c r="P108" s="13" t="str">
        <f t="shared" si="4"/>
        <v>KMBTCNNZ2NQ80301</v>
      </c>
      <c r="Q108" s="13" t="s">
        <v>481</v>
      </c>
      <c r="R108" s="13">
        <v>1</v>
      </c>
      <c r="S108" s="13">
        <v>0.9</v>
      </c>
      <c r="T108" s="13">
        <v>1.92</v>
      </c>
      <c r="U108" s="13" t="s">
        <v>33</v>
      </c>
      <c r="V108" s="13">
        <v>46.5</v>
      </c>
      <c r="W108" s="13">
        <v>1.92</v>
      </c>
      <c r="X108" s="13" t="s">
        <v>124</v>
      </c>
      <c r="Y108" s="13">
        <v>600</v>
      </c>
      <c r="Z108" s="13">
        <v>600</v>
      </c>
      <c r="AA108" s="5" t="s">
        <v>321</v>
      </c>
      <c r="AB108" s="13" t="s">
        <v>117</v>
      </c>
    </row>
    <row r="109" spans="1:28" s="2" customFormat="1" ht="20.100000000000001" customHeight="1" x14ac:dyDescent="0.25">
      <c r="A109" s="13">
        <f t="shared" si="3"/>
        <v>108</v>
      </c>
      <c r="B109" s="13" t="s">
        <v>226</v>
      </c>
      <c r="C109" s="13" t="s">
        <v>373</v>
      </c>
      <c r="D109" s="13" t="s">
        <v>291</v>
      </c>
      <c r="E109" s="13" t="s">
        <v>113</v>
      </c>
      <c r="F109" s="13" t="s">
        <v>292</v>
      </c>
      <c r="G109" s="13" t="s">
        <v>293</v>
      </c>
      <c r="H109" s="13" t="s">
        <v>294</v>
      </c>
      <c r="I109" s="13" t="s">
        <v>323</v>
      </c>
      <c r="J109" s="13" t="s">
        <v>226</v>
      </c>
      <c r="K109" s="13">
        <v>1</v>
      </c>
      <c r="L109" s="13">
        <v>80</v>
      </c>
      <c r="M109" s="13">
        <v>80</v>
      </c>
      <c r="N109" s="13">
        <v>3</v>
      </c>
      <c r="O109" s="13">
        <v>32</v>
      </c>
      <c r="P109" s="13" t="str">
        <f t="shared" si="4"/>
        <v>KMBTCNNZ2NQ80321</v>
      </c>
      <c r="Q109" s="13" t="s">
        <v>482</v>
      </c>
      <c r="R109" s="13">
        <v>1</v>
      </c>
      <c r="S109" s="13">
        <v>0.9</v>
      </c>
      <c r="T109" s="13">
        <v>1.92</v>
      </c>
      <c r="U109" s="13" t="s">
        <v>33</v>
      </c>
      <c r="V109" s="13">
        <v>46.5</v>
      </c>
      <c r="W109" s="13">
        <v>1.92</v>
      </c>
      <c r="X109" s="13" t="s">
        <v>124</v>
      </c>
      <c r="Y109" s="13">
        <v>600</v>
      </c>
      <c r="Z109" s="13">
        <v>600</v>
      </c>
      <c r="AA109" s="5" t="s">
        <v>321</v>
      </c>
      <c r="AB109" s="13" t="s">
        <v>117</v>
      </c>
    </row>
    <row r="110" spans="1:28" s="2" customFormat="1" ht="20.100000000000001" customHeight="1" x14ac:dyDescent="0.25">
      <c r="A110" s="13">
        <f t="shared" si="3"/>
        <v>109</v>
      </c>
      <c r="B110" s="13" t="s">
        <v>227</v>
      </c>
      <c r="C110" s="13" t="s">
        <v>373</v>
      </c>
      <c r="D110" s="13" t="s">
        <v>291</v>
      </c>
      <c r="E110" s="13" t="s">
        <v>113</v>
      </c>
      <c r="F110" s="13" t="s">
        <v>292</v>
      </c>
      <c r="G110" s="13" t="s">
        <v>293</v>
      </c>
      <c r="H110" s="13" t="s">
        <v>294</v>
      </c>
      <c r="I110" s="13" t="s">
        <v>323</v>
      </c>
      <c r="J110" s="13" t="s">
        <v>227</v>
      </c>
      <c r="K110" s="13">
        <v>1</v>
      </c>
      <c r="L110" s="13">
        <v>80</v>
      </c>
      <c r="M110" s="13">
        <v>80</v>
      </c>
      <c r="N110" s="13">
        <v>3</v>
      </c>
      <c r="O110" s="13">
        <v>32</v>
      </c>
      <c r="P110" s="13" t="str">
        <f t="shared" si="4"/>
        <v>KMBTCNNZ2NQ80361</v>
      </c>
      <c r="Q110" s="13" t="s">
        <v>483</v>
      </c>
      <c r="R110" s="13">
        <v>1</v>
      </c>
      <c r="S110" s="13">
        <v>0.9</v>
      </c>
      <c r="T110" s="13">
        <v>1.92</v>
      </c>
      <c r="U110" s="13" t="s">
        <v>33</v>
      </c>
      <c r="V110" s="13">
        <v>46.5</v>
      </c>
      <c r="W110" s="13">
        <v>1.92</v>
      </c>
      <c r="X110" s="13" t="s">
        <v>124</v>
      </c>
      <c r="Y110" s="13">
        <v>600</v>
      </c>
      <c r="Z110" s="13">
        <v>600</v>
      </c>
      <c r="AA110" s="5" t="s">
        <v>43</v>
      </c>
      <c r="AB110" s="13" t="s">
        <v>117</v>
      </c>
    </row>
    <row r="111" spans="1:28" s="2" customFormat="1" ht="20.100000000000001" customHeight="1" x14ac:dyDescent="0.25">
      <c r="A111" s="13">
        <f t="shared" si="3"/>
        <v>110</v>
      </c>
      <c r="B111" s="13" t="s">
        <v>228</v>
      </c>
      <c r="C111" s="13" t="s">
        <v>373</v>
      </c>
      <c r="D111" s="13" t="s">
        <v>291</v>
      </c>
      <c r="E111" s="13" t="s">
        <v>113</v>
      </c>
      <c r="F111" s="13" t="s">
        <v>292</v>
      </c>
      <c r="G111" s="13" t="s">
        <v>293</v>
      </c>
      <c r="H111" s="13" t="s">
        <v>294</v>
      </c>
      <c r="I111" s="13" t="s">
        <v>323</v>
      </c>
      <c r="J111" s="13" t="s">
        <v>228</v>
      </c>
      <c r="K111" s="13">
        <v>1</v>
      </c>
      <c r="L111" s="13">
        <v>80</v>
      </c>
      <c r="M111" s="13">
        <v>80</v>
      </c>
      <c r="N111" s="13">
        <v>3</v>
      </c>
      <c r="O111" s="13">
        <v>32</v>
      </c>
      <c r="P111" s="13" t="str">
        <f t="shared" si="4"/>
        <v>KMBTCNNZ2-WH82041</v>
      </c>
      <c r="Q111" s="13" t="s">
        <v>484</v>
      </c>
      <c r="R111" s="13">
        <v>1</v>
      </c>
      <c r="S111" s="13">
        <v>0.9</v>
      </c>
      <c r="T111" s="13">
        <v>1.92</v>
      </c>
      <c r="U111" s="13" t="s">
        <v>33</v>
      </c>
      <c r="V111" s="13">
        <v>46.5</v>
      </c>
      <c r="W111" s="13">
        <v>1.92</v>
      </c>
      <c r="X111" s="13" t="s">
        <v>124</v>
      </c>
      <c r="Y111" s="13">
        <v>600</v>
      </c>
      <c r="Z111" s="13">
        <v>600</v>
      </c>
      <c r="AA111" s="5" t="s">
        <v>43</v>
      </c>
      <c r="AB111" s="13" t="s">
        <v>117</v>
      </c>
    </row>
    <row r="112" spans="1:28" s="2" customFormat="1" ht="20.100000000000001" customHeight="1" x14ac:dyDescent="0.25">
      <c r="A112" s="13">
        <f t="shared" si="3"/>
        <v>111</v>
      </c>
      <c r="B112" s="13" t="s">
        <v>229</v>
      </c>
      <c r="C112" s="13" t="s">
        <v>373</v>
      </c>
      <c r="D112" s="13" t="s">
        <v>291</v>
      </c>
      <c r="E112" s="13" t="s">
        <v>113</v>
      </c>
      <c r="F112" s="13" t="s">
        <v>292</v>
      </c>
      <c r="G112" s="13" t="s">
        <v>293</v>
      </c>
      <c r="H112" s="13" t="s">
        <v>294</v>
      </c>
      <c r="I112" s="13" t="s">
        <v>323</v>
      </c>
      <c r="J112" s="13" t="s">
        <v>229</v>
      </c>
      <c r="K112" s="13">
        <v>1</v>
      </c>
      <c r="L112" s="13">
        <v>80</v>
      </c>
      <c r="M112" s="13">
        <v>80</v>
      </c>
      <c r="N112" s="13">
        <v>3</v>
      </c>
      <c r="O112" s="13">
        <v>32</v>
      </c>
      <c r="P112" s="13" t="str">
        <f t="shared" si="4"/>
        <v>KMBTCNNZ3DMC811131</v>
      </c>
      <c r="Q112" s="13" t="s">
        <v>485</v>
      </c>
      <c r="R112" s="13">
        <v>1</v>
      </c>
      <c r="S112" s="13">
        <v>0.9</v>
      </c>
      <c r="T112" s="13">
        <v>1.92</v>
      </c>
      <c r="U112" s="13" t="s">
        <v>33</v>
      </c>
      <c r="V112" s="13">
        <v>46.5</v>
      </c>
      <c r="W112" s="13">
        <v>1.92</v>
      </c>
      <c r="X112" s="13" t="s">
        <v>124</v>
      </c>
      <c r="Y112" s="13">
        <v>600</v>
      </c>
      <c r="Z112" s="13">
        <v>600</v>
      </c>
      <c r="AA112" s="5" t="s">
        <v>43</v>
      </c>
      <c r="AB112" s="13" t="s">
        <v>117</v>
      </c>
    </row>
    <row r="113" spans="1:28" s="2" customFormat="1" ht="20.100000000000001" customHeight="1" x14ac:dyDescent="0.25">
      <c r="A113" s="13">
        <f t="shared" si="3"/>
        <v>112</v>
      </c>
      <c r="B113" s="13" t="s">
        <v>230</v>
      </c>
      <c r="C113" s="13" t="s">
        <v>373</v>
      </c>
      <c r="D113" s="13" t="s">
        <v>291</v>
      </c>
      <c r="E113" s="13" t="s">
        <v>113</v>
      </c>
      <c r="F113" s="13" t="s">
        <v>292</v>
      </c>
      <c r="G113" s="13" t="s">
        <v>293</v>
      </c>
      <c r="H113" s="13" t="s">
        <v>294</v>
      </c>
      <c r="I113" s="13" t="s">
        <v>323</v>
      </c>
      <c r="J113" s="13" t="s">
        <v>230</v>
      </c>
      <c r="K113" s="13">
        <v>1</v>
      </c>
      <c r="L113" s="13">
        <v>80</v>
      </c>
      <c r="M113" s="13">
        <v>80</v>
      </c>
      <c r="N113" s="13">
        <v>3</v>
      </c>
      <c r="O113" s="13">
        <v>32</v>
      </c>
      <c r="P113" s="13" t="str">
        <f t="shared" si="4"/>
        <v>KMBTCNNZ3DMC811151</v>
      </c>
      <c r="Q113" s="13" t="s">
        <v>486</v>
      </c>
      <c r="R113" s="13">
        <v>1</v>
      </c>
      <c r="S113" s="13">
        <v>0.9</v>
      </c>
      <c r="T113" s="13">
        <v>1.92</v>
      </c>
      <c r="U113" s="13" t="s">
        <v>33</v>
      </c>
      <c r="V113" s="13">
        <v>46.5</v>
      </c>
      <c r="W113" s="13">
        <v>1.92</v>
      </c>
      <c r="X113" s="13" t="s">
        <v>124</v>
      </c>
      <c r="Y113" s="13">
        <v>600</v>
      </c>
      <c r="Z113" s="13">
        <v>600</v>
      </c>
      <c r="AA113" s="5" t="s">
        <v>43</v>
      </c>
      <c r="AB113" s="13" t="s">
        <v>117</v>
      </c>
    </row>
    <row r="114" spans="1:28" s="2" customFormat="1" ht="20.100000000000001" customHeight="1" x14ac:dyDescent="0.25">
      <c r="A114" s="13">
        <f t="shared" si="3"/>
        <v>113</v>
      </c>
      <c r="B114" s="13" t="s">
        <v>231</v>
      </c>
      <c r="C114" s="13" t="s">
        <v>373</v>
      </c>
      <c r="D114" s="13" t="s">
        <v>291</v>
      </c>
      <c r="E114" s="13" t="s">
        <v>113</v>
      </c>
      <c r="F114" s="13" t="s">
        <v>292</v>
      </c>
      <c r="G114" s="13" t="s">
        <v>293</v>
      </c>
      <c r="H114" s="13" t="s">
        <v>294</v>
      </c>
      <c r="I114" s="13" t="s">
        <v>323</v>
      </c>
      <c r="J114" s="13" t="s">
        <v>231</v>
      </c>
      <c r="K114" s="13">
        <v>1</v>
      </c>
      <c r="L114" s="13">
        <v>80</v>
      </c>
      <c r="M114" s="13">
        <v>80</v>
      </c>
      <c r="N114" s="13">
        <v>3</v>
      </c>
      <c r="O114" s="13">
        <v>32</v>
      </c>
      <c r="P114" s="13" t="str">
        <f t="shared" si="4"/>
        <v>KMBTCNNZ3DMC8156A1</v>
      </c>
      <c r="Q114" s="13" t="s">
        <v>487</v>
      </c>
      <c r="R114" s="13">
        <v>1</v>
      </c>
      <c r="S114" s="13">
        <v>0.9</v>
      </c>
      <c r="T114" s="13">
        <v>1.92</v>
      </c>
      <c r="U114" s="13" t="s">
        <v>33</v>
      </c>
      <c r="V114" s="13">
        <v>46.5</v>
      </c>
      <c r="W114" s="13">
        <v>1.92</v>
      </c>
      <c r="X114" s="13" t="s">
        <v>124</v>
      </c>
      <c r="Y114" s="13">
        <v>600</v>
      </c>
      <c r="Z114" s="13">
        <v>600</v>
      </c>
      <c r="AA114" s="5" t="s">
        <v>313</v>
      </c>
      <c r="AB114" s="13" t="s">
        <v>117</v>
      </c>
    </row>
    <row r="115" spans="1:28" s="2" customFormat="1" ht="20.100000000000001" customHeight="1" x14ac:dyDescent="0.25">
      <c r="A115" s="13">
        <f t="shared" si="3"/>
        <v>114</v>
      </c>
      <c r="B115" s="13" t="s">
        <v>232</v>
      </c>
      <c r="C115" s="13" t="s">
        <v>373</v>
      </c>
      <c r="D115" s="13" t="s">
        <v>291</v>
      </c>
      <c r="E115" s="13" t="s">
        <v>113</v>
      </c>
      <c r="F115" s="13" t="s">
        <v>292</v>
      </c>
      <c r="G115" s="13" t="s">
        <v>293</v>
      </c>
      <c r="H115" s="13" t="s">
        <v>294</v>
      </c>
      <c r="I115" s="13" t="s">
        <v>323</v>
      </c>
      <c r="J115" s="13" t="s">
        <v>232</v>
      </c>
      <c r="K115" s="13">
        <v>1</v>
      </c>
      <c r="L115" s="13">
        <v>80</v>
      </c>
      <c r="M115" s="13">
        <v>80</v>
      </c>
      <c r="N115" s="13">
        <v>3</v>
      </c>
      <c r="O115" s="13">
        <v>32</v>
      </c>
      <c r="P115" s="13" t="str">
        <f t="shared" si="4"/>
        <v>KMBTCNNZ3DMC8730A1</v>
      </c>
      <c r="Q115" s="13" t="s">
        <v>488</v>
      </c>
      <c r="R115" s="13">
        <v>1</v>
      </c>
      <c r="S115" s="13">
        <v>0.9</v>
      </c>
      <c r="T115" s="13">
        <v>1.92</v>
      </c>
      <c r="U115" s="13" t="s">
        <v>33</v>
      </c>
      <c r="V115" s="13">
        <v>46.5</v>
      </c>
      <c r="W115" s="13">
        <v>1.92</v>
      </c>
      <c r="X115" s="13" t="s">
        <v>124</v>
      </c>
      <c r="Y115" s="13">
        <v>600</v>
      </c>
      <c r="Z115" s="13">
        <v>600</v>
      </c>
      <c r="AA115" s="5" t="s">
        <v>313</v>
      </c>
      <c r="AB115" s="13" t="s">
        <v>117</v>
      </c>
    </row>
    <row r="116" spans="1:28" s="2" customFormat="1" ht="20.100000000000001" customHeight="1" x14ac:dyDescent="0.25">
      <c r="A116" s="13">
        <f t="shared" si="3"/>
        <v>115</v>
      </c>
      <c r="B116" s="13" t="s">
        <v>233</v>
      </c>
      <c r="C116" s="13" t="s">
        <v>373</v>
      </c>
      <c r="D116" s="13" t="s">
        <v>291</v>
      </c>
      <c r="E116" s="13" t="s">
        <v>113</v>
      </c>
      <c r="F116" s="13" t="s">
        <v>292</v>
      </c>
      <c r="G116" s="13" t="s">
        <v>293</v>
      </c>
      <c r="H116" s="13" t="s">
        <v>294</v>
      </c>
      <c r="I116" s="13" t="s">
        <v>323</v>
      </c>
      <c r="J116" s="13" t="s">
        <v>233</v>
      </c>
      <c r="K116" s="13">
        <v>1</v>
      </c>
      <c r="L116" s="13">
        <v>80</v>
      </c>
      <c r="M116" s="13">
        <v>80</v>
      </c>
      <c r="N116" s="13">
        <v>3</v>
      </c>
      <c r="O116" s="13">
        <v>32</v>
      </c>
      <c r="P116" s="13" t="str">
        <f t="shared" si="4"/>
        <v>KMBTCNNZ3GM88071</v>
      </c>
      <c r="Q116" s="13" t="s">
        <v>489</v>
      </c>
      <c r="R116" s="13">
        <v>1</v>
      </c>
      <c r="S116" s="13">
        <v>0.9</v>
      </c>
      <c r="T116" s="13">
        <v>1.92</v>
      </c>
      <c r="U116" s="13" t="s">
        <v>33</v>
      </c>
      <c r="V116" s="13">
        <v>46.5</v>
      </c>
      <c r="W116" s="13">
        <v>1.92</v>
      </c>
      <c r="X116" s="13" t="s">
        <v>124</v>
      </c>
      <c r="Y116" s="13">
        <v>600</v>
      </c>
      <c r="Z116" s="13">
        <v>600</v>
      </c>
      <c r="AA116" s="5" t="s">
        <v>313</v>
      </c>
      <c r="AB116" s="13" t="s">
        <v>117</v>
      </c>
    </row>
    <row r="117" spans="1:28" s="2" customFormat="1" ht="20.100000000000001" customHeight="1" x14ac:dyDescent="0.25">
      <c r="A117" s="13">
        <f t="shared" si="3"/>
        <v>116</v>
      </c>
      <c r="B117" s="13" t="s">
        <v>234</v>
      </c>
      <c r="C117" s="13" t="s">
        <v>373</v>
      </c>
      <c r="D117" s="13" t="s">
        <v>291</v>
      </c>
      <c r="E117" s="13" t="s">
        <v>113</v>
      </c>
      <c r="F117" s="13" t="s">
        <v>292</v>
      </c>
      <c r="G117" s="13" t="s">
        <v>293</v>
      </c>
      <c r="H117" s="13" t="s">
        <v>294</v>
      </c>
      <c r="I117" s="13" t="s">
        <v>323</v>
      </c>
      <c r="J117" s="13" t="s">
        <v>234</v>
      </c>
      <c r="K117" s="13">
        <v>1</v>
      </c>
      <c r="L117" s="13">
        <v>80</v>
      </c>
      <c r="M117" s="13">
        <v>80</v>
      </c>
      <c r="N117" s="13">
        <v>3</v>
      </c>
      <c r="O117" s="13">
        <v>32</v>
      </c>
      <c r="P117" s="13" t="str">
        <f t="shared" si="4"/>
        <v>KMBTCNNZM8B1011</v>
      </c>
      <c r="Q117" s="13" t="s">
        <v>490</v>
      </c>
      <c r="R117" s="13">
        <v>1</v>
      </c>
      <c r="S117" s="13">
        <v>0.9</v>
      </c>
      <c r="T117" s="13">
        <v>1.92</v>
      </c>
      <c r="U117" s="13" t="s">
        <v>33</v>
      </c>
      <c r="V117" s="13">
        <v>46.5</v>
      </c>
      <c r="W117" s="13">
        <v>1.92</v>
      </c>
      <c r="X117" s="13" t="s">
        <v>124</v>
      </c>
      <c r="Y117" s="13">
        <v>600</v>
      </c>
      <c r="Z117" s="13">
        <v>600</v>
      </c>
      <c r="AA117" s="5" t="s">
        <v>318</v>
      </c>
      <c r="AB117" s="13" t="s">
        <v>117</v>
      </c>
    </row>
    <row r="118" spans="1:28" s="2" customFormat="1" ht="20.100000000000001" customHeight="1" x14ac:dyDescent="0.25">
      <c r="A118" s="13">
        <f t="shared" si="3"/>
        <v>117</v>
      </c>
      <c r="B118" s="13" t="s">
        <v>235</v>
      </c>
      <c r="C118" s="13" t="s">
        <v>373</v>
      </c>
      <c r="D118" s="13" t="s">
        <v>291</v>
      </c>
      <c r="E118" s="13" t="s">
        <v>113</v>
      </c>
      <c r="F118" s="13" t="s">
        <v>292</v>
      </c>
      <c r="G118" s="13" t="s">
        <v>293</v>
      </c>
      <c r="H118" s="13" t="s">
        <v>294</v>
      </c>
      <c r="I118" s="13" t="s">
        <v>323</v>
      </c>
      <c r="J118" s="13" t="s">
        <v>235</v>
      </c>
      <c r="K118" s="13">
        <v>1</v>
      </c>
      <c r="L118" s="13">
        <v>80</v>
      </c>
      <c r="M118" s="13">
        <v>80</v>
      </c>
      <c r="N118" s="13">
        <v>3</v>
      </c>
      <c r="O118" s="13">
        <v>32</v>
      </c>
      <c r="P118" s="13" t="str">
        <f t="shared" si="4"/>
        <v>KMBTCNNZM8B1021</v>
      </c>
      <c r="Q118" s="13" t="s">
        <v>491</v>
      </c>
      <c r="R118" s="13">
        <v>1</v>
      </c>
      <c r="S118" s="13">
        <v>0.9</v>
      </c>
      <c r="T118" s="13">
        <v>1.92</v>
      </c>
      <c r="U118" s="13" t="s">
        <v>33</v>
      </c>
      <c r="V118" s="13">
        <v>46.5</v>
      </c>
      <c r="W118" s="13">
        <v>1.92</v>
      </c>
      <c r="X118" s="13" t="s">
        <v>124</v>
      </c>
      <c r="Y118" s="13">
        <v>600</v>
      </c>
      <c r="Z118" s="13">
        <v>600</v>
      </c>
      <c r="AA118" s="5" t="s">
        <v>43</v>
      </c>
      <c r="AB118" s="13" t="s">
        <v>117</v>
      </c>
    </row>
    <row r="119" spans="1:28" s="2" customFormat="1" ht="20.100000000000001" customHeight="1" x14ac:dyDescent="0.25">
      <c r="A119" s="13">
        <f t="shared" si="3"/>
        <v>118</v>
      </c>
      <c r="B119" s="13" t="s">
        <v>236</v>
      </c>
      <c r="C119" s="13" t="s">
        <v>373</v>
      </c>
      <c r="D119" s="13" t="s">
        <v>291</v>
      </c>
      <c r="E119" s="13" t="s">
        <v>113</v>
      </c>
      <c r="F119" s="13" t="s">
        <v>292</v>
      </c>
      <c r="G119" s="13" t="s">
        <v>293</v>
      </c>
      <c r="H119" s="13" t="s">
        <v>294</v>
      </c>
      <c r="I119" s="13" t="s">
        <v>323</v>
      </c>
      <c r="J119" s="13" t="s">
        <v>236</v>
      </c>
      <c r="K119" s="13">
        <v>1</v>
      </c>
      <c r="L119" s="13">
        <v>80</v>
      </c>
      <c r="M119" s="13">
        <v>80</v>
      </c>
      <c r="N119" s="13">
        <v>3</v>
      </c>
      <c r="O119" s="13">
        <v>32</v>
      </c>
      <c r="P119" s="13" t="str">
        <f t="shared" si="4"/>
        <v>KMBTCNNZM8B1031</v>
      </c>
      <c r="Q119" s="13" t="s">
        <v>492</v>
      </c>
      <c r="R119" s="13">
        <v>1</v>
      </c>
      <c r="S119" s="13">
        <v>0.9</v>
      </c>
      <c r="T119" s="13">
        <v>1.92</v>
      </c>
      <c r="U119" s="13" t="s">
        <v>33</v>
      </c>
      <c r="V119" s="13">
        <v>46.5</v>
      </c>
      <c r="W119" s="13">
        <v>1.92</v>
      </c>
      <c r="X119" s="13" t="s">
        <v>124</v>
      </c>
      <c r="Y119" s="13">
        <v>600</v>
      </c>
      <c r="Z119" s="13">
        <v>600</v>
      </c>
      <c r="AA119" s="5" t="s">
        <v>43</v>
      </c>
      <c r="AB119" s="13" t="s">
        <v>117</v>
      </c>
    </row>
    <row r="120" spans="1:28" s="2" customFormat="1" ht="20.100000000000001" customHeight="1" x14ac:dyDescent="0.25">
      <c r="A120" s="13">
        <f t="shared" si="3"/>
        <v>119</v>
      </c>
      <c r="B120" s="13" t="s">
        <v>237</v>
      </c>
      <c r="C120" s="13" t="s">
        <v>373</v>
      </c>
      <c r="D120" s="13" t="s">
        <v>291</v>
      </c>
      <c r="E120" s="13" t="s">
        <v>113</v>
      </c>
      <c r="F120" s="13" t="s">
        <v>292</v>
      </c>
      <c r="G120" s="13" t="s">
        <v>293</v>
      </c>
      <c r="H120" s="13" t="s">
        <v>294</v>
      </c>
      <c r="I120" s="13" t="s">
        <v>323</v>
      </c>
      <c r="J120" s="13" t="s">
        <v>237</v>
      </c>
      <c r="K120" s="13">
        <v>1</v>
      </c>
      <c r="L120" s="13">
        <v>80</v>
      </c>
      <c r="M120" s="13">
        <v>80</v>
      </c>
      <c r="N120" s="13">
        <v>3</v>
      </c>
      <c r="O120" s="13">
        <v>32</v>
      </c>
      <c r="P120" s="13" t="str">
        <f t="shared" si="4"/>
        <v>KMBTCNNZM8B1051</v>
      </c>
      <c r="Q120" s="13" t="s">
        <v>493</v>
      </c>
      <c r="R120" s="13">
        <v>1</v>
      </c>
      <c r="S120" s="13">
        <v>0.9</v>
      </c>
      <c r="T120" s="13">
        <v>1.92</v>
      </c>
      <c r="U120" s="13" t="s">
        <v>33</v>
      </c>
      <c r="V120" s="13">
        <v>46.5</v>
      </c>
      <c r="W120" s="13">
        <v>1.92</v>
      </c>
      <c r="X120" s="13" t="s">
        <v>124</v>
      </c>
      <c r="Y120" s="13">
        <v>600</v>
      </c>
      <c r="Z120" s="13">
        <v>600</v>
      </c>
      <c r="AA120" s="5" t="s">
        <v>316</v>
      </c>
      <c r="AB120" s="13" t="s">
        <v>117</v>
      </c>
    </row>
    <row r="121" spans="1:28" s="2" customFormat="1" ht="20.100000000000001" customHeight="1" x14ac:dyDescent="0.25">
      <c r="A121" s="13">
        <f t="shared" si="3"/>
        <v>120</v>
      </c>
      <c r="B121" s="13" t="s">
        <v>238</v>
      </c>
      <c r="C121" s="13" t="s">
        <v>373</v>
      </c>
      <c r="D121" s="13" t="s">
        <v>291</v>
      </c>
      <c r="E121" s="13" t="s">
        <v>113</v>
      </c>
      <c r="F121" s="13" t="s">
        <v>292</v>
      </c>
      <c r="G121" s="13" t="s">
        <v>293</v>
      </c>
      <c r="H121" s="13" t="s">
        <v>294</v>
      </c>
      <c r="I121" s="13" t="s">
        <v>323</v>
      </c>
      <c r="J121" s="13" t="s">
        <v>238</v>
      </c>
      <c r="K121" s="13">
        <v>1</v>
      </c>
      <c r="L121" s="13">
        <v>80</v>
      </c>
      <c r="M121" s="13">
        <v>80</v>
      </c>
      <c r="N121" s="13">
        <v>3</v>
      </c>
      <c r="O121" s="13">
        <v>32</v>
      </c>
      <c r="P121" s="13" t="str">
        <f t="shared" si="4"/>
        <v>KMBTCNNZM8B1061</v>
      </c>
      <c r="Q121" s="13" t="s">
        <v>494</v>
      </c>
      <c r="R121" s="13">
        <v>1</v>
      </c>
      <c r="S121" s="13">
        <v>0.9</v>
      </c>
      <c r="T121" s="13">
        <v>1.92</v>
      </c>
      <c r="U121" s="13" t="s">
        <v>33</v>
      </c>
      <c r="V121" s="13">
        <v>46.5</v>
      </c>
      <c r="W121" s="13">
        <v>1.92</v>
      </c>
      <c r="X121" s="13" t="s">
        <v>124</v>
      </c>
      <c r="Y121" s="13">
        <v>600</v>
      </c>
      <c r="Z121" s="13">
        <v>600</v>
      </c>
      <c r="AA121" s="5" t="s">
        <v>322</v>
      </c>
      <c r="AB121" s="13" t="s">
        <v>117</v>
      </c>
    </row>
    <row r="122" spans="1:28" s="2" customFormat="1" ht="20.100000000000001" customHeight="1" x14ac:dyDescent="0.25">
      <c r="A122" s="13">
        <f t="shared" si="3"/>
        <v>121</v>
      </c>
      <c r="B122" s="13" t="s">
        <v>239</v>
      </c>
      <c r="C122" s="13" t="s">
        <v>373</v>
      </c>
      <c r="D122" s="13" t="s">
        <v>291</v>
      </c>
      <c r="E122" s="13" t="s">
        <v>113</v>
      </c>
      <c r="F122" s="13" t="s">
        <v>292</v>
      </c>
      <c r="G122" s="13" t="s">
        <v>293</v>
      </c>
      <c r="H122" s="13" t="s">
        <v>294</v>
      </c>
      <c r="I122" s="13" t="s">
        <v>323</v>
      </c>
      <c r="J122" s="13" t="s">
        <v>239</v>
      </c>
      <c r="K122" s="13">
        <v>1</v>
      </c>
      <c r="L122" s="13">
        <v>80</v>
      </c>
      <c r="M122" s="13">
        <v>80</v>
      </c>
      <c r="N122" s="13">
        <v>3</v>
      </c>
      <c r="O122" s="13">
        <v>32</v>
      </c>
      <c r="P122" s="13" t="str">
        <f t="shared" si="4"/>
        <v>KMBTCNNZM8B601</v>
      </c>
      <c r="Q122" s="13" t="s">
        <v>495</v>
      </c>
      <c r="R122" s="13">
        <v>1</v>
      </c>
      <c r="S122" s="13">
        <v>0.9</v>
      </c>
      <c r="T122" s="13">
        <v>1.92</v>
      </c>
      <c r="U122" s="13" t="s">
        <v>33</v>
      </c>
      <c r="V122" s="13">
        <v>46.5</v>
      </c>
      <c r="W122" s="13">
        <v>1.92</v>
      </c>
      <c r="X122" s="13" t="s">
        <v>124</v>
      </c>
      <c r="Y122" s="13">
        <v>600</v>
      </c>
      <c r="Z122" s="13">
        <v>600</v>
      </c>
      <c r="AA122" s="5" t="s">
        <v>321</v>
      </c>
      <c r="AB122" s="13" t="s">
        <v>117</v>
      </c>
    </row>
    <row r="123" spans="1:28" s="2" customFormat="1" ht="20.100000000000001" customHeight="1" x14ac:dyDescent="0.25">
      <c r="A123" s="13">
        <f t="shared" si="3"/>
        <v>122</v>
      </c>
      <c r="B123" s="13" t="s">
        <v>240</v>
      </c>
      <c r="C123" s="13" t="s">
        <v>373</v>
      </c>
      <c r="D123" s="13" t="s">
        <v>291</v>
      </c>
      <c r="E123" s="13" t="s">
        <v>113</v>
      </c>
      <c r="F123" s="13" t="s">
        <v>292</v>
      </c>
      <c r="G123" s="13" t="s">
        <v>293</v>
      </c>
      <c r="H123" s="13" t="s">
        <v>294</v>
      </c>
      <c r="I123" s="13" t="s">
        <v>323</v>
      </c>
      <c r="J123" s="13" t="s">
        <v>240</v>
      </c>
      <c r="K123" s="13">
        <v>1</v>
      </c>
      <c r="L123" s="13">
        <v>80</v>
      </c>
      <c r="M123" s="13">
        <v>80</v>
      </c>
      <c r="N123" s="13">
        <v>3</v>
      </c>
      <c r="O123" s="13">
        <v>32</v>
      </c>
      <c r="P123" s="13" t="str">
        <f t="shared" si="4"/>
        <v>KMBTCNNZM8B631</v>
      </c>
      <c r="Q123" s="13" t="s">
        <v>496</v>
      </c>
      <c r="R123" s="13">
        <v>1</v>
      </c>
      <c r="S123" s="13">
        <v>0.9</v>
      </c>
      <c r="T123" s="13">
        <v>1.92</v>
      </c>
      <c r="U123" s="13" t="s">
        <v>33</v>
      </c>
      <c r="V123" s="13">
        <v>46.5</v>
      </c>
      <c r="W123" s="13">
        <v>1.92</v>
      </c>
      <c r="X123" s="13" t="s">
        <v>124</v>
      </c>
      <c r="Y123" s="13">
        <v>600</v>
      </c>
      <c r="Z123" s="13">
        <v>600</v>
      </c>
      <c r="AA123" s="5" t="s">
        <v>312</v>
      </c>
      <c r="AB123" s="13" t="s">
        <v>117</v>
      </c>
    </row>
    <row r="124" spans="1:28" s="2" customFormat="1" ht="20.100000000000001" customHeight="1" x14ac:dyDescent="0.25">
      <c r="A124" s="13">
        <f t="shared" si="3"/>
        <v>123</v>
      </c>
      <c r="B124" s="13" t="s">
        <v>241</v>
      </c>
      <c r="C124" s="13" t="s">
        <v>373</v>
      </c>
      <c r="D124" s="13" t="s">
        <v>291</v>
      </c>
      <c r="E124" s="13" t="s">
        <v>113</v>
      </c>
      <c r="F124" s="13" t="s">
        <v>292</v>
      </c>
      <c r="G124" s="13" t="s">
        <v>293</v>
      </c>
      <c r="H124" s="13" t="s">
        <v>294</v>
      </c>
      <c r="I124" s="13" t="s">
        <v>323</v>
      </c>
      <c r="J124" s="13" t="s">
        <v>241</v>
      </c>
      <c r="K124" s="13">
        <v>1</v>
      </c>
      <c r="L124" s="13">
        <v>80</v>
      </c>
      <c r="M124" s="13">
        <v>80</v>
      </c>
      <c r="N124" s="13">
        <v>3</v>
      </c>
      <c r="O124" s="13">
        <v>32</v>
      </c>
      <c r="P124" s="13" t="str">
        <f t="shared" si="4"/>
        <v>KMBTCNNZMGZ8806-11</v>
      </c>
      <c r="Q124" s="13" t="s">
        <v>497</v>
      </c>
      <c r="R124" s="13">
        <v>1</v>
      </c>
      <c r="S124" s="13">
        <v>0.9</v>
      </c>
      <c r="T124" s="13">
        <v>1.92</v>
      </c>
      <c r="U124" s="13" t="s">
        <v>33</v>
      </c>
      <c r="V124" s="13">
        <v>46.5</v>
      </c>
      <c r="W124" s="13">
        <v>1.92</v>
      </c>
      <c r="X124" s="13" t="s">
        <v>124</v>
      </c>
      <c r="Y124" s="13">
        <v>600</v>
      </c>
      <c r="Z124" s="13">
        <v>600</v>
      </c>
      <c r="AA124" s="5" t="s">
        <v>313</v>
      </c>
      <c r="AB124" s="13" t="s">
        <v>117</v>
      </c>
    </row>
    <row r="125" spans="1:28" s="2" customFormat="1" ht="20.100000000000001" customHeight="1" x14ac:dyDescent="0.25">
      <c r="A125" s="13">
        <f t="shared" si="3"/>
        <v>124</v>
      </c>
      <c r="B125" s="13" t="s">
        <v>363</v>
      </c>
      <c r="C125" s="13" t="s">
        <v>373</v>
      </c>
      <c r="D125" s="13" t="s">
        <v>291</v>
      </c>
      <c r="E125" s="13" t="s">
        <v>113</v>
      </c>
      <c r="F125" s="13" t="s">
        <v>292</v>
      </c>
      <c r="G125" s="13" t="s">
        <v>293</v>
      </c>
      <c r="H125" s="13" t="s">
        <v>294</v>
      </c>
      <c r="I125" s="13" t="s">
        <v>325</v>
      </c>
      <c r="J125" s="13" t="s">
        <v>363</v>
      </c>
      <c r="K125" s="13">
        <v>1</v>
      </c>
      <c r="L125" s="13">
        <v>80</v>
      </c>
      <c r="M125" s="13">
        <v>80</v>
      </c>
      <c r="N125" s="13">
        <v>3</v>
      </c>
      <c r="O125" s="13">
        <v>32</v>
      </c>
      <c r="P125" s="13" t="str">
        <f t="shared" si="4"/>
        <v>KMBTCNOY80AB1091</v>
      </c>
      <c r="Q125" s="13" t="s">
        <v>498</v>
      </c>
      <c r="R125" s="13">
        <v>1</v>
      </c>
      <c r="S125" s="13">
        <v>0.9</v>
      </c>
      <c r="T125" s="13">
        <v>1.92</v>
      </c>
      <c r="U125" s="13" t="s">
        <v>33</v>
      </c>
      <c r="V125" s="13">
        <v>47.5</v>
      </c>
      <c r="W125" s="13">
        <v>1.92</v>
      </c>
      <c r="X125" s="13" t="s">
        <v>124</v>
      </c>
      <c r="Y125" s="13">
        <v>560</v>
      </c>
      <c r="Z125" s="13">
        <v>560</v>
      </c>
      <c r="AA125" s="5" t="s">
        <v>312</v>
      </c>
      <c r="AB125" s="13" t="s">
        <v>117</v>
      </c>
    </row>
    <row r="126" spans="1:28" s="2" customFormat="1" ht="20.100000000000001" customHeight="1" x14ac:dyDescent="0.25">
      <c r="A126" s="13">
        <f t="shared" si="3"/>
        <v>125</v>
      </c>
      <c r="B126" s="13" t="s">
        <v>242</v>
      </c>
      <c r="C126" s="13" t="s">
        <v>373</v>
      </c>
      <c r="D126" s="13" t="s">
        <v>291</v>
      </c>
      <c r="E126" s="13" t="s">
        <v>113</v>
      </c>
      <c r="F126" s="13" t="s">
        <v>292</v>
      </c>
      <c r="G126" s="13" t="s">
        <v>293</v>
      </c>
      <c r="H126" s="13" t="s">
        <v>294</v>
      </c>
      <c r="I126" s="13" t="s">
        <v>325</v>
      </c>
      <c r="J126" s="13" t="s">
        <v>242</v>
      </c>
      <c r="K126" s="13">
        <v>1</v>
      </c>
      <c r="L126" s="13">
        <v>80</v>
      </c>
      <c r="M126" s="13">
        <v>80</v>
      </c>
      <c r="N126" s="13">
        <v>3</v>
      </c>
      <c r="O126" s="13">
        <v>32</v>
      </c>
      <c r="P126" s="13" t="str">
        <f t="shared" si="4"/>
        <v>KMBTCNOYAC1011</v>
      </c>
      <c r="Q126" s="13" t="s">
        <v>499</v>
      </c>
      <c r="R126" s="13">
        <v>1</v>
      </c>
      <c r="S126" s="13">
        <v>0.9</v>
      </c>
      <c r="T126" s="13">
        <v>1.92</v>
      </c>
      <c r="U126" s="13" t="s">
        <v>33</v>
      </c>
      <c r="V126" s="13">
        <v>45</v>
      </c>
      <c r="W126" s="13">
        <v>1.92</v>
      </c>
      <c r="X126" s="13" t="s">
        <v>124</v>
      </c>
      <c r="Y126" s="13">
        <v>620</v>
      </c>
      <c r="Z126" s="13">
        <v>620</v>
      </c>
      <c r="AA126" s="5" t="s">
        <v>43</v>
      </c>
      <c r="AB126" s="13" t="s">
        <v>117</v>
      </c>
    </row>
    <row r="127" spans="1:28" s="2" customFormat="1" ht="20.100000000000001" customHeight="1" x14ac:dyDescent="0.25">
      <c r="A127" s="13">
        <f t="shared" si="3"/>
        <v>126</v>
      </c>
      <c r="B127" s="13" t="s">
        <v>243</v>
      </c>
      <c r="C127" s="13" t="s">
        <v>373</v>
      </c>
      <c r="D127" s="13" t="s">
        <v>291</v>
      </c>
      <c r="E127" s="13" t="s">
        <v>113</v>
      </c>
      <c r="F127" s="13" t="s">
        <v>292</v>
      </c>
      <c r="G127" s="13" t="s">
        <v>293</v>
      </c>
      <c r="H127" s="13" t="s">
        <v>294</v>
      </c>
      <c r="I127" s="13" t="s">
        <v>325</v>
      </c>
      <c r="J127" s="13" t="s">
        <v>243</v>
      </c>
      <c r="K127" s="13">
        <v>1</v>
      </c>
      <c r="L127" s="13">
        <v>80</v>
      </c>
      <c r="M127" s="13">
        <v>80</v>
      </c>
      <c r="N127" s="13">
        <v>3</v>
      </c>
      <c r="O127" s="13">
        <v>32</v>
      </c>
      <c r="P127" s="13" t="str">
        <f t="shared" si="4"/>
        <v>KMBTCNOYRC1051</v>
      </c>
      <c r="Q127" s="13" t="s">
        <v>500</v>
      </c>
      <c r="R127" s="13">
        <v>1</v>
      </c>
      <c r="S127" s="13">
        <v>0.9</v>
      </c>
      <c r="T127" s="13">
        <v>1.92</v>
      </c>
      <c r="U127" s="13" t="s">
        <v>33</v>
      </c>
      <c r="V127" s="13">
        <v>47.5</v>
      </c>
      <c r="W127" s="13">
        <v>1.92</v>
      </c>
      <c r="X127" s="13" t="s">
        <v>124</v>
      </c>
      <c r="Y127" s="13">
        <v>560</v>
      </c>
      <c r="Z127" s="13">
        <v>560</v>
      </c>
      <c r="AA127" s="5" t="s">
        <v>326</v>
      </c>
      <c r="AB127" s="13" t="s">
        <v>117</v>
      </c>
    </row>
    <row r="128" spans="1:28" s="2" customFormat="1" ht="20.100000000000001" customHeight="1" x14ac:dyDescent="0.25">
      <c r="A128" s="13">
        <f t="shared" si="3"/>
        <v>127</v>
      </c>
      <c r="B128" s="13" t="s">
        <v>367</v>
      </c>
      <c r="C128" s="13" t="s">
        <v>373</v>
      </c>
      <c r="D128" s="13" t="s">
        <v>291</v>
      </c>
      <c r="E128" s="13" t="s">
        <v>113</v>
      </c>
      <c r="F128" s="13" t="s">
        <v>292</v>
      </c>
      <c r="G128" s="13" t="s">
        <v>293</v>
      </c>
      <c r="H128" s="13" t="s">
        <v>294</v>
      </c>
      <c r="I128" s="13" t="s">
        <v>307</v>
      </c>
      <c r="J128" s="13" t="s">
        <v>367</v>
      </c>
      <c r="K128" s="13">
        <v>1</v>
      </c>
      <c r="L128" s="13">
        <v>80</v>
      </c>
      <c r="M128" s="13">
        <v>80</v>
      </c>
      <c r="N128" s="13">
        <v>3</v>
      </c>
      <c r="O128" s="13">
        <v>32</v>
      </c>
      <c r="P128" s="13" t="str">
        <f t="shared" si="4"/>
        <v>KMBTCNSBS8Q167P1</v>
      </c>
      <c r="Q128" s="13" t="s">
        <v>501</v>
      </c>
      <c r="R128" s="13">
        <v>1</v>
      </c>
      <c r="S128" s="13">
        <v>0.9</v>
      </c>
      <c r="T128" s="13">
        <v>1.92</v>
      </c>
      <c r="U128" s="13" t="s">
        <v>33</v>
      </c>
      <c r="V128" s="13">
        <v>48</v>
      </c>
      <c r="W128" s="13">
        <v>1.92</v>
      </c>
      <c r="X128" s="13" t="s">
        <v>124</v>
      </c>
      <c r="Y128" s="13">
        <v>580</v>
      </c>
      <c r="Z128" s="13">
        <v>580</v>
      </c>
      <c r="AA128" s="5" t="s">
        <v>327</v>
      </c>
      <c r="AB128" s="13" t="s">
        <v>117</v>
      </c>
    </row>
    <row r="129" spans="1:28" s="2" customFormat="1" ht="20.100000000000001" customHeight="1" x14ac:dyDescent="0.25">
      <c r="A129" s="13">
        <f t="shared" si="3"/>
        <v>128</v>
      </c>
      <c r="B129" s="13" t="s">
        <v>247</v>
      </c>
      <c r="C129" s="13" t="s">
        <v>373</v>
      </c>
      <c r="D129" s="13" t="s">
        <v>291</v>
      </c>
      <c r="E129" s="13" t="s">
        <v>113</v>
      </c>
      <c r="F129" s="13" t="s">
        <v>292</v>
      </c>
      <c r="G129" s="13" t="s">
        <v>293</v>
      </c>
      <c r="H129" s="13" t="s">
        <v>294</v>
      </c>
      <c r="I129" s="13" t="s">
        <v>328</v>
      </c>
      <c r="J129" s="13" t="s">
        <v>247</v>
      </c>
      <c r="K129" s="13">
        <v>1</v>
      </c>
      <c r="L129" s="13">
        <v>80</v>
      </c>
      <c r="M129" s="13">
        <v>80</v>
      </c>
      <c r="N129" s="13">
        <v>3</v>
      </c>
      <c r="O129" s="13">
        <v>32</v>
      </c>
      <c r="P129" s="13" t="str">
        <f t="shared" si="4"/>
        <v>KMBTCNSH8J8031</v>
      </c>
      <c r="Q129" s="13" t="s">
        <v>502</v>
      </c>
      <c r="R129" s="13">
        <v>1</v>
      </c>
      <c r="S129" s="13">
        <v>0.9</v>
      </c>
      <c r="T129" s="13">
        <v>1.92</v>
      </c>
      <c r="U129" s="13" t="s">
        <v>33</v>
      </c>
      <c r="V129" s="13">
        <v>48</v>
      </c>
      <c r="W129" s="13">
        <v>1.92</v>
      </c>
      <c r="X129" s="13" t="s">
        <v>124</v>
      </c>
      <c r="Y129" s="13">
        <v>580</v>
      </c>
      <c r="Z129" s="13">
        <v>580</v>
      </c>
      <c r="AA129" s="5" t="s">
        <v>312</v>
      </c>
      <c r="AB129" s="13" t="s">
        <v>117</v>
      </c>
    </row>
    <row r="130" spans="1:28" s="2" customFormat="1" ht="20.100000000000001" customHeight="1" x14ac:dyDescent="0.25">
      <c r="A130" s="13">
        <f t="shared" si="3"/>
        <v>129</v>
      </c>
      <c r="B130" s="13" t="s">
        <v>248</v>
      </c>
      <c r="C130" s="13" t="s">
        <v>373</v>
      </c>
      <c r="D130" s="13" t="s">
        <v>291</v>
      </c>
      <c r="E130" s="13" t="s">
        <v>113</v>
      </c>
      <c r="F130" s="13" t="s">
        <v>292</v>
      </c>
      <c r="G130" s="13" t="s">
        <v>293</v>
      </c>
      <c r="H130" s="13" t="s">
        <v>294</v>
      </c>
      <c r="I130" s="13" t="s">
        <v>328</v>
      </c>
      <c r="J130" s="13" t="s">
        <v>248</v>
      </c>
      <c r="K130" s="13">
        <v>1</v>
      </c>
      <c r="L130" s="13">
        <v>80</v>
      </c>
      <c r="M130" s="13">
        <v>80</v>
      </c>
      <c r="N130" s="13">
        <v>3</v>
      </c>
      <c r="O130" s="13">
        <v>32</v>
      </c>
      <c r="P130" s="13" t="str">
        <f t="shared" si="4"/>
        <v>KMBTCNSH8Q159P1</v>
      </c>
      <c r="Q130" s="13" t="s">
        <v>503</v>
      </c>
      <c r="R130" s="13">
        <v>1</v>
      </c>
      <c r="S130" s="13">
        <v>0.9</v>
      </c>
      <c r="T130" s="13">
        <v>1.92</v>
      </c>
      <c r="U130" s="13" t="s">
        <v>33</v>
      </c>
      <c r="V130" s="13">
        <v>48</v>
      </c>
      <c r="W130" s="13">
        <v>1.92</v>
      </c>
      <c r="X130" s="13" t="s">
        <v>124</v>
      </c>
      <c r="Y130" s="13">
        <v>580</v>
      </c>
      <c r="Z130" s="13">
        <v>580</v>
      </c>
      <c r="AA130" s="5" t="s">
        <v>40</v>
      </c>
      <c r="AB130" s="13" t="s">
        <v>117</v>
      </c>
    </row>
    <row r="131" spans="1:28" s="2" customFormat="1" ht="20.100000000000001" customHeight="1" x14ac:dyDescent="0.25">
      <c r="A131" s="13">
        <f t="shared" si="3"/>
        <v>130</v>
      </c>
      <c r="B131" s="13" t="s">
        <v>249</v>
      </c>
      <c r="C131" s="13" t="s">
        <v>373</v>
      </c>
      <c r="D131" s="13" t="s">
        <v>291</v>
      </c>
      <c r="E131" s="13" t="s">
        <v>113</v>
      </c>
      <c r="F131" s="13" t="s">
        <v>292</v>
      </c>
      <c r="G131" s="13" t="s">
        <v>293</v>
      </c>
      <c r="H131" s="13" t="s">
        <v>294</v>
      </c>
      <c r="I131" s="13" t="s">
        <v>303</v>
      </c>
      <c r="J131" s="13" t="s">
        <v>249</v>
      </c>
      <c r="K131" s="13">
        <v>1</v>
      </c>
      <c r="L131" s="13">
        <v>80</v>
      </c>
      <c r="M131" s="13">
        <v>80</v>
      </c>
      <c r="N131" s="13">
        <v>3</v>
      </c>
      <c r="O131" s="13">
        <v>32</v>
      </c>
      <c r="P131" s="13" t="str">
        <f t="shared" si="4"/>
        <v>KMBTCNKA8007P1</v>
      </c>
      <c r="Q131" s="13" t="s">
        <v>504</v>
      </c>
      <c r="R131" s="13">
        <v>1</v>
      </c>
      <c r="S131" s="13">
        <v>0.9</v>
      </c>
      <c r="T131" s="13">
        <v>1.92</v>
      </c>
      <c r="U131" s="13" t="s">
        <v>33</v>
      </c>
      <c r="V131" s="13">
        <v>48</v>
      </c>
      <c r="W131" s="13">
        <v>1.92</v>
      </c>
      <c r="X131" s="13" t="s">
        <v>124</v>
      </c>
      <c r="Y131" s="13">
        <v>580</v>
      </c>
      <c r="Z131" s="13">
        <v>580</v>
      </c>
      <c r="AA131" s="5" t="s">
        <v>327</v>
      </c>
      <c r="AB131" s="13" t="s">
        <v>117</v>
      </c>
    </row>
    <row r="132" spans="1:28" s="2" customFormat="1" ht="20.100000000000001" customHeight="1" x14ac:dyDescent="0.25">
      <c r="A132" s="13">
        <f t="shared" ref="A132:A140" si="5">A131+1</f>
        <v>131</v>
      </c>
      <c r="B132" s="13" t="s">
        <v>250</v>
      </c>
      <c r="C132" s="13" t="s">
        <v>373</v>
      </c>
      <c r="D132" s="13" t="s">
        <v>291</v>
      </c>
      <c r="E132" s="13" t="s">
        <v>113</v>
      </c>
      <c r="F132" s="13" t="s">
        <v>301</v>
      </c>
      <c r="G132" s="13" t="s">
        <v>302</v>
      </c>
      <c r="H132" s="13" t="s">
        <v>294</v>
      </c>
      <c r="I132" s="13" t="s">
        <v>303</v>
      </c>
      <c r="J132" s="13" t="s">
        <v>250</v>
      </c>
      <c r="K132" s="13">
        <v>1</v>
      </c>
      <c r="L132" s="13">
        <v>80</v>
      </c>
      <c r="M132" s="13">
        <v>80</v>
      </c>
      <c r="N132" s="13">
        <v>3</v>
      </c>
      <c r="O132" s="13">
        <v>32</v>
      </c>
      <c r="P132" s="13" t="str">
        <f t="shared" si="4"/>
        <v>KMGGCNKA8011P1</v>
      </c>
      <c r="Q132" s="13" t="s">
        <v>505</v>
      </c>
      <c r="R132" s="13">
        <v>1</v>
      </c>
      <c r="S132" s="13">
        <v>0.9</v>
      </c>
      <c r="T132" s="13">
        <v>1.92</v>
      </c>
      <c r="U132" s="13" t="s">
        <v>33</v>
      </c>
      <c r="V132" s="13">
        <v>48</v>
      </c>
      <c r="W132" s="13">
        <v>1.92</v>
      </c>
      <c r="X132" s="13" t="s">
        <v>124</v>
      </c>
      <c r="Y132" s="13">
        <v>580</v>
      </c>
      <c r="Z132" s="13">
        <v>580</v>
      </c>
      <c r="AA132" s="5" t="s">
        <v>313</v>
      </c>
      <c r="AB132" s="13" t="s">
        <v>117</v>
      </c>
    </row>
    <row r="133" spans="1:28" s="2" customFormat="1" ht="20.100000000000001" customHeight="1" x14ac:dyDescent="0.25">
      <c r="A133" s="13">
        <f t="shared" si="5"/>
        <v>132</v>
      </c>
      <c r="B133" s="13" t="s">
        <v>251</v>
      </c>
      <c r="C133" s="13" t="s">
        <v>373</v>
      </c>
      <c r="D133" s="13" t="s">
        <v>291</v>
      </c>
      <c r="E133" s="13" t="s">
        <v>113</v>
      </c>
      <c r="F133" s="13" t="s">
        <v>301</v>
      </c>
      <c r="G133" s="13" t="s">
        <v>302</v>
      </c>
      <c r="H133" s="13" t="s">
        <v>294</v>
      </c>
      <c r="I133" s="13" t="s">
        <v>303</v>
      </c>
      <c r="J133" s="13" t="s">
        <v>251</v>
      </c>
      <c r="K133" s="13">
        <v>1</v>
      </c>
      <c r="L133" s="13">
        <v>80</v>
      </c>
      <c r="M133" s="13">
        <v>80</v>
      </c>
      <c r="N133" s="13">
        <v>3</v>
      </c>
      <c r="O133" s="13">
        <v>32</v>
      </c>
      <c r="P133" s="13" t="str">
        <f t="shared" si="4"/>
        <v>KMGGCNKA87061</v>
      </c>
      <c r="Q133" s="13" t="s">
        <v>506</v>
      </c>
      <c r="R133" s="13">
        <v>1</v>
      </c>
      <c r="S133" s="13">
        <v>0.9</v>
      </c>
      <c r="T133" s="13">
        <v>1.92</v>
      </c>
      <c r="U133" s="13" t="s">
        <v>33</v>
      </c>
      <c r="V133" s="13">
        <v>48</v>
      </c>
      <c r="W133" s="13">
        <v>1.92</v>
      </c>
      <c r="X133" s="13" t="s">
        <v>124</v>
      </c>
      <c r="Y133" s="13">
        <v>580</v>
      </c>
      <c r="Z133" s="13">
        <v>580</v>
      </c>
      <c r="AA133" s="5" t="s">
        <v>313</v>
      </c>
      <c r="AB133" s="13" t="s">
        <v>117</v>
      </c>
    </row>
    <row r="134" spans="1:28" s="2" customFormat="1" ht="20.100000000000001" customHeight="1" x14ac:dyDescent="0.25">
      <c r="A134" s="13">
        <f t="shared" si="5"/>
        <v>133</v>
      </c>
      <c r="B134" s="13" t="s">
        <v>252</v>
      </c>
      <c r="C134" s="13" t="s">
        <v>373</v>
      </c>
      <c r="D134" s="13" t="s">
        <v>291</v>
      </c>
      <c r="E134" s="13" t="s">
        <v>113</v>
      </c>
      <c r="F134" s="13" t="s">
        <v>301</v>
      </c>
      <c r="G134" s="13" t="s">
        <v>302</v>
      </c>
      <c r="H134" s="13" t="s">
        <v>294</v>
      </c>
      <c r="I134" s="13" t="s">
        <v>303</v>
      </c>
      <c r="J134" s="13" t="s">
        <v>252</v>
      </c>
      <c r="K134" s="13">
        <v>1</v>
      </c>
      <c r="L134" s="13">
        <v>80</v>
      </c>
      <c r="M134" s="13">
        <v>80</v>
      </c>
      <c r="N134" s="13">
        <v>3</v>
      </c>
      <c r="O134" s="13">
        <v>32</v>
      </c>
      <c r="P134" s="13" t="str">
        <f t="shared" si="4"/>
        <v>KMGGCNKA8A2431</v>
      </c>
      <c r="Q134" s="13" t="s">
        <v>507</v>
      </c>
      <c r="R134" s="13">
        <v>1</v>
      </c>
      <c r="S134" s="13">
        <v>0.9</v>
      </c>
      <c r="T134" s="13">
        <v>1.92</v>
      </c>
      <c r="U134" s="13" t="s">
        <v>33</v>
      </c>
      <c r="V134" s="13">
        <v>48</v>
      </c>
      <c r="W134" s="13">
        <v>1.92</v>
      </c>
      <c r="X134" s="13" t="s">
        <v>124</v>
      </c>
      <c r="Y134" s="13">
        <v>580</v>
      </c>
      <c r="Z134" s="13">
        <v>580</v>
      </c>
      <c r="AA134" s="5" t="s">
        <v>40</v>
      </c>
      <c r="AB134" s="13" t="s">
        <v>117</v>
      </c>
    </row>
    <row r="135" spans="1:28" s="2" customFormat="1" ht="20.100000000000001" customHeight="1" x14ac:dyDescent="0.25">
      <c r="A135" s="13">
        <f t="shared" si="5"/>
        <v>134</v>
      </c>
      <c r="B135" s="13" t="s">
        <v>253</v>
      </c>
      <c r="C135" s="13" t="s">
        <v>373</v>
      </c>
      <c r="D135" s="13" t="s">
        <v>291</v>
      </c>
      <c r="E135" s="13" t="s">
        <v>113</v>
      </c>
      <c r="F135" s="13" t="s">
        <v>301</v>
      </c>
      <c r="G135" s="13" t="s">
        <v>302</v>
      </c>
      <c r="H135" s="13" t="s">
        <v>294</v>
      </c>
      <c r="I135" s="13" t="s">
        <v>303</v>
      </c>
      <c r="J135" s="13" t="s">
        <v>253</v>
      </c>
      <c r="K135" s="13">
        <v>1</v>
      </c>
      <c r="L135" s="13">
        <v>80</v>
      </c>
      <c r="M135" s="13">
        <v>80</v>
      </c>
      <c r="N135" s="13">
        <v>3</v>
      </c>
      <c r="O135" s="13">
        <v>32</v>
      </c>
      <c r="P135" s="13" t="str">
        <f t="shared" si="4"/>
        <v>KMGGCNKA8B80301</v>
      </c>
      <c r="Q135" s="13" t="s">
        <v>508</v>
      </c>
      <c r="R135" s="13">
        <v>1</v>
      </c>
      <c r="S135" s="13">
        <v>0.9</v>
      </c>
      <c r="T135" s="13">
        <v>1.92</v>
      </c>
      <c r="U135" s="13" t="s">
        <v>33</v>
      </c>
      <c r="V135" s="13">
        <v>48</v>
      </c>
      <c r="W135" s="13">
        <v>1.92</v>
      </c>
      <c r="X135" s="13" t="s">
        <v>124</v>
      </c>
      <c r="Y135" s="13">
        <v>580</v>
      </c>
      <c r="Z135" s="13">
        <v>580</v>
      </c>
      <c r="AA135" s="5" t="s">
        <v>313</v>
      </c>
      <c r="AB135" s="13" t="s">
        <v>117</v>
      </c>
    </row>
    <row r="136" spans="1:28" s="2" customFormat="1" ht="20.100000000000001" customHeight="1" x14ac:dyDescent="0.25">
      <c r="A136" s="13">
        <f t="shared" si="5"/>
        <v>135</v>
      </c>
      <c r="B136" s="13" t="s">
        <v>254</v>
      </c>
      <c r="C136" s="13" t="s">
        <v>373</v>
      </c>
      <c r="D136" s="13" t="s">
        <v>291</v>
      </c>
      <c r="E136" s="13" t="s">
        <v>113</v>
      </c>
      <c r="F136" s="13" t="s">
        <v>301</v>
      </c>
      <c r="G136" s="13" t="s">
        <v>302</v>
      </c>
      <c r="H136" s="13" t="s">
        <v>294</v>
      </c>
      <c r="I136" s="13" t="s">
        <v>303</v>
      </c>
      <c r="J136" s="13" t="s">
        <v>254</v>
      </c>
      <c r="K136" s="13">
        <v>1</v>
      </c>
      <c r="L136" s="13">
        <v>80</v>
      </c>
      <c r="M136" s="13">
        <v>80</v>
      </c>
      <c r="N136" s="13">
        <v>3</v>
      </c>
      <c r="O136" s="13">
        <v>32</v>
      </c>
      <c r="P136" s="13" t="str">
        <f t="shared" si="4"/>
        <v>KMGGCNKA8B80311</v>
      </c>
      <c r="Q136" s="13" t="s">
        <v>509</v>
      </c>
      <c r="R136" s="13">
        <v>1</v>
      </c>
      <c r="S136" s="13">
        <v>0.9</v>
      </c>
      <c r="T136" s="13">
        <v>1.92</v>
      </c>
      <c r="U136" s="13" t="s">
        <v>33</v>
      </c>
      <c r="V136" s="13">
        <v>48</v>
      </c>
      <c r="W136" s="13">
        <v>1.92</v>
      </c>
      <c r="X136" s="13" t="s">
        <v>124</v>
      </c>
      <c r="Y136" s="13">
        <v>580</v>
      </c>
      <c r="Z136" s="13">
        <v>580</v>
      </c>
      <c r="AA136" s="5" t="s">
        <v>313</v>
      </c>
      <c r="AB136" s="13" t="s">
        <v>117</v>
      </c>
    </row>
    <row r="137" spans="1:28" s="2" customFormat="1" ht="20.100000000000001" customHeight="1" x14ac:dyDescent="0.25">
      <c r="A137" s="13">
        <f t="shared" si="5"/>
        <v>136</v>
      </c>
      <c r="B137" s="13" t="s">
        <v>255</v>
      </c>
      <c r="C137" s="13" t="s">
        <v>373</v>
      </c>
      <c r="D137" s="13" t="s">
        <v>291</v>
      </c>
      <c r="E137" s="13" t="s">
        <v>113</v>
      </c>
      <c r="F137" s="13" t="s">
        <v>301</v>
      </c>
      <c r="G137" s="13" t="s">
        <v>302</v>
      </c>
      <c r="H137" s="13" t="s">
        <v>294</v>
      </c>
      <c r="I137" s="13" t="s">
        <v>303</v>
      </c>
      <c r="J137" s="13" t="s">
        <v>255</v>
      </c>
      <c r="K137" s="13">
        <v>1</v>
      </c>
      <c r="L137" s="13">
        <v>80</v>
      </c>
      <c r="M137" s="13">
        <v>80</v>
      </c>
      <c r="N137" s="13">
        <v>3</v>
      </c>
      <c r="O137" s="13">
        <v>32</v>
      </c>
      <c r="P137" s="13" t="str">
        <f t="shared" si="4"/>
        <v>KMGGCNKA8B80671</v>
      </c>
      <c r="Q137" s="13" t="s">
        <v>510</v>
      </c>
      <c r="R137" s="13">
        <v>1</v>
      </c>
      <c r="S137" s="13">
        <v>0.9</v>
      </c>
      <c r="T137" s="13">
        <v>1.92</v>
      </c>
      <c r="U137" s="13" t="s">
        <v>33</v>
      </c>
      <c r="V137" s="13">
        <v>48</v>
      </c>
      <c r="W137" s="13">
        <v>1.92</v>
      </c>
      <c r="X137" s="13" t="s">
        <v>124</v>
      </c>
      <c r="Y137" s="13">
        <v>580</v>
      </c>
      <c r="Z137" s="13">
        <v>580</v>
      </c>
      <c r="AA137" s="5" t="s">
        <v>313</v>
      </c>
      <c r="AB137" s="13" t="s">
        <v>117</v>
      </c>
    </row>
    <row r="138" spans="1:28" s="2" customFormat="1" ht="20.100000000000001" customHeight="1" x14ac:dyDescent="0.25">
      <c r="A138" s="13">
        <f t="shared" si="5"/>
        <v>137</v>
      </c>
      <c r="B138" s="13" t="s">
        <v>256</v>
      </c>
      <c r="C138" s="13" t="s">
        <v>373</v>
      </c>
      <c r="D138" s="13" t="s">
        <v>291</v>
      </c>
      <c r="E138" s="13" t="s">
        <v>113</v>
      </c>
      <c r="F138" s="13" t="s">
        <v>301</v>
      </c>
      <c r="G138" s="13" t="s">
        <v>302</v>
      </c>
      <c r="H138" s="13" t="s">
        <v>294</v>
      </c>
      <c r="I138" s="13" t="s">
        <v>303</v>
      </c>
      <c r="J138" s="13" t="s">
        <v>256</v>
      </c>
      <c r="K138" s="13">
        <v>1</v>
      </c>
      <c r="L138" s="13">
        <v>80</v>
      </c>
      <c r="M138" s="13">
        <v>80</v>
      </c>
      <c r="N138" s="13">
        <v>3</v>
      </c>
      <c r="O138" s="13">
        <v>32</v>
      </c>
      <c r="P138" s="13" t="str">
        <f t="shared" si="4"/>
        <v>KMGGCNKA8B80801</v>
      </c>
      <c r="Q138" s="13" t="s">
        <v>511</v>
      </c>
      <c r="R138" s="13">
        <v>1</v>
      </c>
      <c r="S138" s="13">
        <v>0.9</v>
      </c>
      <c r="T138" s="13">
        <v>1.92</v>
      </c>
      <c r="U138" s="13" t="s">
        <v>33</v>
      </c>
      <c r="V138" s="13">
        <v>48</v>
      </c>
      <c r="W138" s="13">
        <v>1.92</v>
      </c>
      <c r="X138" s="13" t="s">
        <v>124</v>
      </c>
      <c r="Y138" s="13">
        <v>580</v>
      </c>
      <c r="Z138" s="13">
        <v>580</v>
      </c>
      <c r="AA138" s="5" t="s">
        <v>313</v>
      </c>
      <c r="AB138" s="13" t="s">
        <v>117</v>
      </c>
    </row>
    <row r="139" spans="1:28" s="2" customFormat="1" ht="20.100000000000001" customHeight="1" x14ac:dyDescent="0.25">
      <c r="A139" s="13">
        <f t="shared" si="5"/>
        <v>138</v>
      </c>
      <c r="B139" s="13" t="s">
        <v>257</v>
      </c>
      <c r="C139" s="13" t="s">
        <v>373</v>
      </c>
      <c r="D139" s="13" t="s">
        <v>291</v>
      </c>
      <c r="E139" s="13" t="s">
        <v>113</v>
      </c>
      <c r="F139" s="13" t="s">
        <v>301</v>
      </c>
      <c r="G139" s="13" t="s">
        <v>302</v>
      </c>
      <c r="H139" s="13" t="s">
        <v>294</v>
      </c>
      <c r="I139" s="13" t="s">
        <v>303</v>
      </c>
      <c r="J139" s="13" t="s">
        <v>257</v>
      </c>
      <c r="K139" s="13">
        <v>1</v>
      </c>
      <c r="L139" s="13">
        <v>80</v>
      </c>
      <c r="M139" s="13">
        <v>80</v>
      </c>
      <c r="N139" s="13">
        <v>3</v>
      </c>
      <c r="O139" s="13">
        <v>32</v>
      </c>
      <c r="P139" s="13" t="str">
        <f t="shared" si="4"/>
        <v>KMGGCNKAY82041</v>
      </c>
      <c r="Q139" s="13" t="s">
        <v>512</v>
      </c>
      <c r="R139" s="13">
        <v>1</v>
      </c>
      <c r="S139" s="13">
        <v>0.9</v>
      </c>
      <c r="T139" s="13">
        <v>1.92</v>
      </c>
      <c r="U139" s="13" t="s">
        <v>33</v>
      </c>
      <c r="V139" s="13">
        <v>48</v>
      </c>
      <c r="W139" s="13">
        <v>1.92</v>
      </c>
      <c r="X139" s="13" t="s">
        <v>124</v>
      </c>
      <c r="Y139" s="13">
        <v>580</v>
      </c>
      <c r="Z139" s="13">
        <v>580</v>
      </c>
      <c r="AA139" s="5" t="s">
        <v>40</v>
      </c>
      <c r="AB139" s="13" t="s">
        <v>117</v>
      </c>
    </row>
    <row r="140" spans="1:28" s="2" customFormat="1" ht="20.100000000000001" customHeight="1" x14ac:dyDescent="0.25">
      <c r="A140" s="13">
        <f t="shared" si="5"/>
        <v>139</v>
      </c>
      <c r="B140" s="13" t="s">
        <v>258</v>
      </c>
      <c r="C140" s="13" t="s">
        <v>373</v>
      </c>
      <c r="D140" s="13" t="s">
        <v>112</v>
      </c>
      <c r="E140" s="13" t="s">
        <v>113</v>
      </c>
      <c r="F140" s="13" t="s">
        <v>301</v>
      </c>
      <c r="G140" s="13" t="s">
        <v>302</v>
      </c>
      <c r="H140" s="13" t="s">
        <v>294</v>
      </c>
      <c r="I140" s="13" t="s">
        <v>113</v>
      </c>
      <c r="J140" s="13" t="s">
        <v>258</v>
      </c>
      <c r="K140" s="13">
        <v>1</v>
      </c>
      <c r="L140" s="13">
        <v>80</v>
      </c>
      <c r="M140" s="13">
        <v>80</v>
      </c>
      <c r="N140" s="13">
        <v>3</v>
      </c>
      <c r="O140" s="13">
        <v>32</v>
      </c>
      <c r="P140" s="13" t="str">
        <f t="shared" si="4"/>
        <v>KMGGCNKM87091</v>
      </c>
      <c r="Q140" s="13" t="s">
        <v>513</v>
      </c>
      <c r="R140" s="13">
        <v>1</v>
      </c>
      <c r="S140" s="13">
        <v>0.9</v>
      </c>
      <c r="T140" s="13">
        <v>1.92</v>
      </c>
      <c r="U140" s="13" t="s">
        <v>33</v>
      </c>
      <c r="V140" s="13">
        <v>48</v>
      </c>
      <c r="W140" s="13">
        <v>1.92</v>
      </c>
      <c r="X140" s="13" t="s">
        <v>124</v>
      </c>
      <c r="Y140" s="13">
        <v>580</v>
      </c>
      <c r="Z140" s="13">
        <v>580</v>
      </c>
      <c r="AA140" s="5" t="s">
        <v>313</v>
      </c>
      <c r="AB140" s="13" t="s">
        <v>117</v>
      </c>
    </row>
    <row r="141" spans="1:28" x14ac:dyDescent="0.25">
      <c r="A141" s="2"/>
      <c r="AA141" s="36"/>
    </row>
    <row r="142" spans="1:28" x14ac:dyDescent="0.25">
      <c r="A142" s="2"/>
    </row>
    <row r="143" spans="1:28" x14ac:dyDescent="0.25">
      <c r="A143" s="2"/>
    </row>
    <row r="144" spans="1:28" x14ac:dyDescent="0.25">
      <c r="A144" s="2"/>
    </row>
    <row r="145" spans="1:1" x14ac:dyDescent="0.25">
      <c r="A145" s="6"/>
    </row>
    <row r="146" spans="1:1" x14ac:dyDescent="0.25">
      <c r="A146" s="3"/>
    </row>
  </sheetData>
  <autoFilter ref="A1:AB140"/>
  <sortState ref="A2:B261">
    <sortCondition ref="A1"/>
  </sortState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140"/>
  <sheetViews>
    <sheetView topLeftCell="A135" workbookViewId="0">
      <pane xSplit="1" topLeftCell="B1" activePane="topRight" state="frozen"/>
      <selection pane="topRight" activeCell="D139" sqref="D139"/>
    </sheetView>
  </sheetViews>
  <sheetFormatPr defaultRowHeight="24.95" customHeight="1" x14ac:dyDescent="0.25"/>
  <cols>
    <col min="1" max="1" width="5" style="6" bestFit="1" customWidth="1"/>
    <col min="2" max="2" width="16.7109375" style="6" customWidth="1"/>
    <col min="3" max="3" width="14.28515625" style="6" customWidth="1"/>
    <col min="4" max="4" width="16.5703125" style="6" customWidth="1"/>
    <col min="5" max="5" width="11.28515625" style="6" customWidth="1"/>
    <col min="6" max="6" width="12.140625" style="6" customWidth="1"/>
    <col min="7" max="7" width="8.7109375" style="6" customWidth="1"/>
    <col min="8" max="8" width="14.28515625" style="6" customWidth="1"/>
    <col min="9" max="9" width="12.42578125" style="6" customWidth="1"/>
    <col min="10" max="10" width="5.140625" style="6" customWidth="1"/>
    <col min="11" max="11" width="4.85546875" style="6" customWidth="1"/>
    <col min="12" max="12" width="4" style="6" customWidth="1"/>
    <col min="13" max="13" width="8.140625" style="6" customWidth="1"/>
    <col min="14" max="14" width="9.140625" style="6" customWidth="1"/>
    <col min="15" max="15" width="8.7109375" style="6" customWidth="1"/>
    <col min="16" max="16" width="8.140625" style="6" customWidth="1"/>
    <col min="17" max="17" width="6.42578125" style="6" customWidth="1"/>
    <col min="18" max="18" width="5.5703125" style="6" customWidth="1"/>
    <col min="19" max="19" width="6.42578125" style="6" customWidth="1"/>
    <col min="20" max="20" width="6.85546875" style="6" customWidth="1"/>
    <col min="21" max="21" width="4.42578125" style="6" customWidth="1"/>
    <col min="22" max="22" width="3.42578125" style="6" customWidth="1"/>
    <col min="23" max="23" width="4" style="6" customWidth="1"/>
    <col min="24" max="24" width="14.5703125" style="6" customWidth="1"/>
    <col min="25" max="25" width="7.28515625" style="6" customWidth="1"/>
    <col min="26" max="26" width="30.140625" style="7" customWidth="1"/>
    <col min="27" max="16384" width="9.140625" style="6"/>
  </cols>
  <sheetData>
    <row r="1" spans="1:28" s="33" customFormat="1" ht="24.95" customHeight="1" x14ac:dyDescent="0.25">
      <c r="A1" s="32" t="s">
        <v>0</v>
      </c>
      <c r="B1" s="32" t="s">
        <v>1</v>
      </c>
      <c r="C1" s="32" t="s">
        <v>7</v>
      </c>
      <c r="D1" s="32" t="s">
        <v>3</v>
      </c>
      <c r="E1" s="32" t="s">
        <v>4</v>
      </c>
      <c r="F1" s="32" t="s">
        <v>5</v>
      </c>
      <c r="G1" s="32" t="s">
        <v>6</v>
      </c>
      <c r="H1" s="32" t="s">
        <v>7</v>
      </c>
      <c r="I1" s="32" t="s">
        <v>8</v>
      </c>
      <c r="J1" s="32" t="s">
        <v>9</v>
      </c>
      <c r="K1" s="32" t="s">
        <v>10</v>
      </c>
      <c r="L1" s="32" t="s">
        <v>11</v>
      </c>
      <c r="M1" s="32" t="s">
        <v>12</v>
      </c>
      <c r="N1" s="32" t="s">
        <v>13</v>
      </c>
      <c r="O1" s="32" t="s">
        <v>14</v>
      </c>
      <c r="P1" s="32" t="s">
        <v>15</v>
      </c>
      <c r="Q1" s="32" t="s">
        <v>16</v>
      </c>
      <c r="R1" s="32" t="s">
        <v>17</v>
      </c>
      <c r="S1" s="32" t="s">
        <v>18</v>
      </c>
      <c r="T1" s="32" t="s">
        <v>19</v>
      </c>
      <c r="U1" s="32" t="s">
        <v>20</v>
      </c>
      <c r="V1" s="32" t="s">
        <v>21</v>
      </c>
      <c r="W1" s="32" t="s">
        <v>22</v>
      </c>
      <c r="X1" s="32" t="s">
        <v>23</v>
      </c>
      <c r="Y1" s="32" t="s">
        <v>24</v>
      </c>
      <c r="Z1" s="38" t="s">
        <v>2</v>
      </c>
      <c r="AA1" s="40"/>
      <c r="AB1" s="40"/>
    </row>
    <row r="2" spans="1:28" s="2" customFormat="1" ht="50.1" customHeight="1" x14ac:dyDescent="0.25">
      <c r="A2" s="13">
        <v>1</v>
      </c>
      <c r="B2" s="3"/>
      <c r="C2" s="31" t="s">
        <v>122</v>
      </c>
      <c r="D2" s="1" t="s">
        <v>116</v>
      </c>
      <c r="E2" s="1" t="s">
        <v>44</v>
      </c>
      <c r="F2" s="1" t="s">
        <v>127</v>
      </c>
      <c r="G2" s="1" t="s">
        <v>28</v>
      </c>
      <c r="H2" s="5" t="str">
        <f t="shared" ref="H2:H57" si="0">C2</f>
        <v>BRIZODECOR</v>
      </c>
      <c r="I2" s="5" t="str">
        <f t="shared" ref="I2:I57" si="1">H2</f>
        <v>BRIZODECOR</v>
      </c>
      <c r="J2" s="1">
        <v>80</v>
      </c>
      <c r="K2" s="1">
        <v>80</v>
      </c>
      <c r="L2" s="9">
        <v>1</v>
      </c>
      <c r="M2" s="1" t="s">
        <v>48</v>
      </c>
      <c r="N2" s="9" t="s">
        <v>49</v>
      </c>
      <c r="O2" s="9" t="s">
        <v>371</v>
      </c>
      <c r="P2" s="9" t="s">
        <v>31</v>
      </c>
      <c r="Q2" s="1" t="s">
        <v>32</v>
      </c>
      <c r="R2" s="1" t="s">
        <v>33</v>
      </c>
      <c r="S2" s="1" t="s">
        <v>32</v>
      </c>
      <c r="T2" s="1" t="s">
        <v>34</v>
      </c>
      <c r="U2" s="1" t="s">
        <v>35</v>
      </c>
      <c r="V2" s="9">
        <v>0</v>
      </c>
      <c r="W2" s="9">
        <v>0</v>
      </c>
      <c r="X2" s="9">
        <v>0</v>
      </c>
      <c r="Y2" s="9" t="s">
        <v>45</v>
      </c>
      <c r="Z2" s="39" t="s">
        <v>36</v>
      </c>
      <c r="AA2" s="41"/>
      <c r="AB2" s="41"/>
    </row>
    <row r="3" spans="1:28" s="2" customFormat="1" ht="50.1" customHeight="1" x14ac:dyDescent="0.25">
      <c r="A3" s="13">
        <f>A2+1</f>
        <v>2</v>
      </c>
      <c r="B3" s="3"/>
      <c r="C3" s="31" t="s">
        <v>121</v>
      </c>
      <c r="D3" s="1" t="s">
        <v>116</v>
      </c>
      <c r="E3" s="1" t="s">
        <v>44</v>
      </c>
      <c r="F3" s="1" t="s">
        <v>127</v>
      </c>
      <c r="G3" s="1" t="s">
        <v>28</v>
      </c>
      <c r="H3" s="5" t="str">
        <f t="shared" si="0"/>
        <v>BRIZO</v>
      </c>
      <c r="I3" s="5" t="str">
        <f t="shared" si="1"/>
        <v>BRIZO</v>
      </c>
      <c r="J3" s="1">
        <v>80</v>
      </c>
      <c r="K3" s="1">
        <v>80</v>
      </c>
      <c r="L3" s="9">
        <v>1</v>
      </c>
      <c r="M3" s="1" t="s">
        <v>48</v>
      </c>
      <c r="N3" s="9" t="s">
        <v>49</v>
      </c>
      <c r="O3" s="9" t="s">
        <v>37</v>
      </c>
      <c r="P3" s="9" t="s">
        <v>31</v>
      </c>
      <c r="Q3" s="1" t="s">
        <v>32</v>
      </c>
      <c r="R3" s="1" t="s">
        <v>33</v>
      </c>
      <c r="S3" s="1" t="s">
        <v>32</v>
      </c>
      <c r="T3" s="1" t="s">
        <v>34</v>
      </c>
      <c r="U3" s="1" t="s">
        <v>35</v>
      </c>
      <c r="V3" s="9">
        <v>0</v>
      </c>
      <c r="W3" s="9">
        <v>0</v>
      </c>
      <c r="X3" s="9">
        <v>0</v>
      </c>
      <c r="Y3" s="9" t="s">
        <v>45</v>
      </c>
      <c r="Z3" s="39" t="s">
        <v>36</v>
      </c>
      <c r="AA3" s="41"/>
      <c r="AB3" s="41"/>
    </row>
    <row r="4" spans="1:28" s="2" customFormat="1" ht="50.1" customHeight="1" x14ac:dyDescent="0.25">
      <c r="A4" s="13">
        <f t="shared" ref="A4:A67" si="2">A3+1</f>
        <v>3</v>
      </c>
      <c r="B4" s="3"/>
      <c r="C4" s="31" t="s">
        <v>365</v>
      </c>
      <c r="D4" s="1" t="s">
        <v>116</v>
      </c>
      <c r="E4" s="1" t="s">
        <v>44</v>
      </c>
      <c r="F4" s="1" t="s">
        <v>127</v>
      </c>
      <c r="G4" s="1" t="s">
        <v>28</v>
      </c>
      <c r="H4" s="5" t="str">
        <f t="shared" si="0"/>
        <v>EPICOCEANDECOR</v>
      </c>
      <c r="I4" s="5" t="str">
        <f t="shared" si="1"/>
        <v>EPICOCEANDECOR</v>
      </c>
      <c r="J4" s="1">
        <v>80</v>
      </c>
      <c r="K4" s="1">
        <v>80</v>
      </c>
      <c r="L4" s="9">
        <v>1</v>
      </c>
      <c r="M4" s="9" t="s">
        <v>51</v>
      </c>
      <c r="N4" s="9" t="s">
        <v>52</v>
      </c>
      <c r="O4" s="9" t="s">
        <v>53</v>
      </c>
      <c r="P4" s="9" t="s">
        <v>31</v>
      </c>
      <c r="Q4" s="1" t="s">
        <v>32</v>
      </c>
      <c r="R4" s="1" t="s">
        <v>33</v>
      </c>
      <c r="S4" s="1" t="s">
        <v>32</v>
      </c>
      <c r="T4" s="1" t="s">
        <v>34</v>
      </c>
      <c r="U4" s="1" t="s">
        <v>35</v>
      </c>
      <c r="V4" s="9">
        <v>0</v>
      </c>
      <c r="W4" s="9">
        <v>0</v>
      </c>
      <c r="X4" s="9">
        <v>0</v>
      </c>
      <c r="Y4" s="9" t="s">
        <v>45</v>
      </c>
      <c r="Z4" s="39" t="s">
        <v>50</v>
      </c>
      <c r="AA4" s="41"/>
      <c r="AB4" s="41"/>
    </row>
    <row r="5" spans="1:28" s="2" customFormat="1" ht="50.1" customHeight="1" x14ac:dyDescent="0.25">
      <c r="A5" s="13">
        <f t="shared" si="2"/>
        <v>4</v>
      </c>
      <c r="B5" s="3"/>
      <c r="C5" s="31" t="s">
        <v>54</v>
      </c>
      <c r="D5" s="1" t="s">
        <v>116</v>
      </c>
      <c r="E5" s="1" t="s">
        <v>44</v>
      </c>
      <c r="F5" s="1" t="s">
        <v>127</v>
      </c>
      <c r="G5" s="1" t="s">
        <v>28</v>
      </c>
      <c r="H5" s="5" t="str">
        <f t="shared" si="0"/>
        <v>EPICOCEAN</v>
      </c>
      <c r="I5" s="5" t="str">
        <f t="shared" si="1"/>
        <v>EPICOCEAN</v>
      </c>
      <c r="J5" s="1">
        <v>80</v>
      </c>
      <c r="K5" s="1">
        <v>80</v>
      </c>
      <c r="L5" s="9">
        <v>1</v>
      </c>
      <c r="M5" s="9" t="s">
        <v>51</v>
      </c>
      <c r="N5" s="9" t="s">
        <v>52</v>
      </c>
      <c r="O5" s="9" t="s">
        <v>53</v>
      </c>
      <c r="P5" s="9" t="s">
        <v>31</v>
      </c>
      <c r="Q5" s="1" t="s">
        <v>32</v>
      </c>
      <c r="R5" s="1" t="s">
        <v>33</v>
      </c>
      <c r="S5" s="1" t="s">
        <v>32</v>
      </c>
      <c r="T5" s="1" t="s">
        <v>34</v>
      </c>
      <c r="U5" s="1" t="s">
        <v>35</v>
      </c>
      <c r="V5" s="9">
        <v>0</v>
      </c>
      <c r="W5" s="9">
        <v>0</v>
      </c>
      <c r="X5" s="9">
        <v>0</v>
      </c>
      <c r="Y5" s="9" t="s">
        <v>45</v>
      </c>
      <c r="Z5" s="39" t="s">
        <v>50</v>
      </c>
      <c r="AA5" s="41"/>
      <c r="AB5" s="41"/>
    </row>
    <row r="6" spans="1:28" s="2" customFormat="1" ht="50.1" customHeight="1" x14ac:dyDescent="0.25">
      <c r="A6" s="13">
        <f t="shared" si="2"/>
        <v>5</v>
      </c>
      <c r="B6" s="3"/>
      <c r="C6" s="31" t="s">
        <v>55</v>
      </c>
      <c r="D6" s="1" t="s">
        <v>116</v>
      </c>
      <c r="E6" s="1" t="s">
        <v>44</v>
      </c>
      <c r="F6" s="1" t="s">
        <v>127</v>
      </c>
      <c r="G6" s="1" t="s">
        <v>28</v>
      </c>
      <c r="H6" s="5" t="str">
        <f t="shared" si="0"/>
        <v>EPICTOURQUISH</v>
      </c>
      <c r="I6" s="5" t="str">
        <f t="shared" si="1"/>
        <v>EPICTOURQUISH</v>
      </c>
      <c r="J6" s="1">
        <v>80</v>
      </c>
      <c r="K6" s="1">
        <v>80</v>
      </c>
      <c r="L6" s="9">
        <v>1</v>
      </c>
      <c r="M6" s="9" t="s">
        <v>51</v>
      </c>
      <c r="N6" s="9" t="s">
        <v>56</v>
      </c>
      <c r="O6" s="9" t="s">
        <v>371</v>
      </c>
      <c r="P6" s="9" t="s">
        <v>31</v>
      </c>
      <c r="Q6" s="1" t="s">
        <v>32</v>
      </c>
      <c r="R6" s="1" t="s">
        <v>33</v>
      </c>
      <c r="S6" s="1" t="s">
        <v>32</v>
      </c>
      <c r="T6" s="1" t="s">
        <v>34</v>
      </c>
      <c r="U6" s="1" t="s">
        <v>35</v>
      </c>
      <c r="V6" s="9">
        <v>0</v>
      </c>
      <c r="W6" s="9">
        <v>0</v>
      </c>
      <c r="X6" s="9">
        <v>0</v>
      </c>
      <c r="Y6" s="9" t="s">
        <v>45</v>
      </c>
      <c r="Z6" s="39" t="s">
        <v>50</v>
      </c>
      <c r="AA6" s="41"/>
      <c r="AB6" s="41"/>
    </row>
    <row r="7" spans="1:28" s="2" customFormat="1" ht="50.1" customHeight="1" x14ac:dyDescent="0.25">
      <c r="A7" s="13">
        <f t="shared" si="2"/>
        <v>6</v>
      </c>
      <c r="B7" s="3"/>
      <c r="C7" s="31" t="s">
        <v>57</v>
      </c>
      <c r="D7" s="1" t="s">
        <v>116</v>
      </c>
      <c r="E7" s="1" t="s">
        <v>44</v>
      </c>
      <c r="F7" s="1" t="s">
        <v>127</v>
      </c>
      <c r="G7" s="1" t="s">
        <v>28</v>
      </c>
      <c r="H7" s="5" t="str">
        <f t="shared" si="0"/>
        <v>GALAXYASH</v>
      </c>
      <c r="I7" s="5" t="str">
        <f t="shared" si="1"/>
        <v>GALAXYASH</v>
      </c>
      <c r="J7" s="1">
        <v>80</v>
      </c>
      <c r="K7" s="1">
        <v>80</v>
      </c>
      <c r="L7" s="9">
        <v>1</v>
      </c>
      <c r="M7" s="9" t="s">
        <v>29</v>
      </c>
      <c r="N7" s="9" t="s">
        <v>58</v>
      </c>
      <c r="O7" s="9" t="s">
        <v>37</v>
      </c>
      <c r="P7" s="9" t="s">
        <v>31</v>
      </c>
      <c r="Q7" s="1" t="s">
        <v>32</v>
      </c>
      <c r="R7" s="1" t="s">
        <v>33</v>
      </c>
      <c r="S7" s="1" t="s">
        <v>32</v>
      </c>
      <c r="T7" s="1" t="s">
        <v>34</v>
      </c>
      <c r="U7" s="1" t="s">
        <v>35</v>
      </c>
      <c r="V7" s="9">
        <v>0</v>
      </c>
      <c r="W7" s="9">
        <v>0</v>
      </c>
      <c r="X7" s="9">
        <v>0</v>
      </c>
      <c r="Y7" s="9" t="s">
        <v>45</v>
      </c>
      <c r="Z7" s="39" t="s">
        <v>42</v>
      </c>
      <c r="AA7" s="41"/>
      <c r="AB7" s="41"/>
    </row>
    <row r="8" spans="1:28" s="2" customFormat="1" ht="50.1" customHeight="1" x14ac:dyDescent="0.25">
      <c r="A8" s="13">
        <f t="shared" si="2"/>
        <v>7</v>
      </c>
      <c r="B8" s="3"/>
      <c r="C8" s="31" t="s">
        <v>59</v>
      </c>
      <c r="D8" s="1" t="s">
        <v>116</v>
      </c>
      <c r="E8" s="1" t="s">
        <v>44</v>
      </c>
      <c r="F8" s="1" t="s">
        <v>127</v>
      </c>
      <c r="G8" s="1" t="s">
        <v>28</v>
      </c>
      <c r="H8" s="5" t="str">
        <f t="shared" si="0"/>
        <v>GALAXYCREMA</v>
      </c>
      <c r="I8" s="5" t="str">
        <f t="shared" si="1"/>
        <v>GALAXYCREMA</v>
      </c>
      <c r="J8" s="1">
        <v>80</v>
      </c>
      <c r="K8" s="1">
        <v>80</v>
      </c>
      <c r="L8" s="9">
        <v>1</v>
      </c>
      <c r="M8" s="9" t="s">
        <v>29</v>
      </c>
      <c r="N8" s="9" t="s">
        <v>30</v>
      </c>
      <c r="O8" s="9" t="s">
        <v>37</v>
      </c>
      <c r="P8" s="9" t="s">
        <v>31</v>
      </c>
      <c r="Q8" s="1" t="s">
        <v>32</v>
      </c>
      <c r="R8" s="1" t="s">
        <v>33</v>
      </c>
      <c r="S8" s="1" t="s">
        <v>32</v>
      </c>
      <c r="T8" s="1" t="s">
        <v>34</v>
      </c>
      <c r="U8" s="1" t="s">
        <v>35</v>
      </c>
      <c r="V8" s="9">
        <v>0</v>
      </c>
      <c r="W8" s="9">
        <v>0</v>
      </c>
      <c r="X8" s="9">
        <v>0</v>
      </c>
      <c r="Y8" s="9" t="s">
        <v>45</v>
      </c>
      <c r="Z8" s="39" t="s">
        <v>43</v>
      </c>
      <c r="AA8" s="41"/>
      <c r="AB8" s="41"/>
    </row>
    <row r="9" spans="1:28" s="2" customFormat="1" ht="50.1" customHeight="1" x14ac:dyDescent="0.25">
      <c r="A9" s="13">
        <f t="shared" si="2"/>
        <v>8</v>
      </c>
      <c r="B9" s="3"/>
      <c r="C9" s="31" t="s">
        <v>60</v>
      </c>
      <c r="D9" s="1" t="s">
        <v>116</v>
      </c>
      <c r="E9" s="1" t="s">
        <v>44</v>
      </c>
      <c r="F9" s="1" t="s">
        <v>127</v>
      </c>
      <c r="G9" s="1" t="s">
        <v>28</v>
      </c>
      <c r="H9" s="5" t="str">
        <f t="shared" si="0"/>
        <v>MANDALACOPPER</v>
      </c>
      <c r="I9" s="5" t="str">
        <f t="shared" si="1"/>
        <v>MANDALACOPPER</v>
      </c>
      <c r="J9" s="1">
        <v>80</v>
      </c>
      <c r="K9" s="1">
        <v>80</v>
      </c>
      <c r="L9" s="9">
        <v>1</v>
      </c>
      <c r="M9" s="9" t="s">
        <v>29</v>
      </c>
      <c r="N9" s="9" t="s">
        <v>49</v>
      </c>
      <c r="O9" s="9" t="s">
        <v>37</v>
      </c>
      <c r="P9" s="9" t="s">
        <v>31</v>
      </c>
      <c r="Q9" s="1" t="s">
        <v>32</v>
      </c>
      <c r="R9" s="1" t="s">
        <v>33</v>
      </c>
      <c r="S9" s="1" t="s">
        <v>32</v>
      </c>
      <c r="T9" s="1" t="s">
        <v>34</v>
      </c>
      <c r="U9" s="1" t="s">
        <v>35</v>
      </c>
      <c r="V9" s="9">
        <v>0</v>
      </c>
      <c r="W9" s="9">
        <v>0</v>
      </c>
      <c r="X9" s="9">
        <v>0</v>
      </c>
      <c r="Y9" s="9" t="s">
        <v>45</v>
      </c>
      <c r="Z9" s="11" t="s">
        <v>61</v>
      </c>
      <c r="AA9" s="41"/>
      <c r="AB9" s="41"/>
    </row>
    <row r="10" spans="1:28" s="2" customFormat="1" ht="50.1" customHeight="1" x14ac:dyDescent="0.25">
      <c r="A10" s="13">
        <f t="shared" si="2"/>
        <v>9</v>
      </c>
      <c r="B10" s="3"/>
      <c r="C10" s="31" t="s">
        <v>62</v>
      </c>
      <c r="D10" s="1" t="s">
        <v>116</v>
      </c>
      <c r="E10" s="1" t="s">
        <v>44</v>
      </c>
      <c r="F10" s="1" t="s">
        <v>127</v>
      </c>
      <c r="G10" s="1" t="s">
        <v>28</v>
      </c>
      <c r="H10" s="5" t="str">
        <f t="shared" si="0"/>
        <v>MANDALACOPPERDECOR</v>
      </c>
      <c r="I10" s="5" t="str">
        <f t="shared" si="1"/>
        <v>MANDALACOPPERDECOR</v>
      </c>
      <c r="J10" s="1">
        <v>80</v>
      </c>
      <c r="K10" s="1">
        <v>80</v>
      </c>
      <c r="L10" s="9">
        <v>1</v>
      </c>
      <c r="M10" s="9" t="s">
        <v>63</v>
      </c>
      <c r="N10" s="9" t="s">
        <v>49</v>
      </c>
      <c r="O10" s="9" t="s">
        <v>371</v>
      </c>
      <c r="P10" s="9" t="s">
        <v>31</v>
      </c>
      <c r="Q10" s="1" t="s">
        <v>32</v>
      </c>
      <c r="R10" s="1" t="s">
        <v>33</v>
      </c>
      <c r="S10" s="1" t="s">
        <v>32</v>
      </c>
      <c r="T10" s="1" t="s">
        <v>34</v>
      </c>
      <c r="U10" s="1" t="s">
        <v>35</v>
      </c>
      <c r="V10" s="9">
        <v>0</v>
      </c>
      <c r="W10" s="9">
        <v>0</v>
      </c>
      <c r="X10" s="9">
        <v>0</v>
      </c>
      <c r="Y10" s="9" t="s">
        <v>45</v>
      </c>
      <c r="Z10" s="39" t="s">
        <v>61</v>
      </c>
      <c r="AA10" s="41"/>
      <c r="AB10" s="41"/>
    </row>
    <row r="11" spans="1:28" s="2" customFormat="1" ht="50.1" customHeight="1" x14ac:dyDescent="0.25">
      <c r="A11" s="13">
        <f t="shared" si="2"/>
        <v>10</v>
      </c>
      <c r="B11" s="3"/>
      <c r="C11" s="31" t="s">
        <v>123</v>
      </c>
      <c r="D11" s="1" t="s">
        <v>116</v>
      </c>
      <c r="E11" s="1" t="s">
        <v>44</v>
      </c>
      <c r="F11" s="1" t="s">
        <v>127</v>
      </c>
      <c r="G11" s="1" t="s">
        <v>28</v>
      </c>
      <c r="H11" s="5" t="str">
        <f t="shared" si="0"/>
        <v>NOACARBON</v>
      </c>
      <c r="I11" s="5" t="str">
        <f t="shared" si="1"/>
        <v>NOACARBON</v>
      </c>
      <c r="J11" s="1">
        <v>80</v>
      </c>
      <c r="K11" s="1">
        <v>80</v>
      </c>
      <c r="L11" s="9">
        <v>1</v>
      </c>
      <c r="M11" s="9" t="s">
        <v>51</v>
      </c>
      <c r="N11" s="9" t="s">
        <v>52</v>
      </c>
      <c r="O11" s="9" t="s">
        <v>37</v>
      </c>
      <c r="P11" s="9" t="s">
        <v>31</v>
      </c>
      <c r="Q11" s="1" t="s">
        <v>32</v>
      </c>
      <c r="R11" s="1" t="s">
        <v>33</v>
      </c>
      <c r="S11" s="1" t="s">
        <v>32</v>
      </c>
      <c r="T11" s="1" t="s">
        <v>34</v>
      </c>
      <c r="U11" s="1" t="s">
        <v>35</v>
      </c>
      <c r="V11" s="9">
        <v>0</v>
      </c>
      <c r="W11" s="9">
        <v>0</v>
      </c>
      <c r="X11" s="9">
        <v>0</v>
      </c>
      <c r="Y11" s="9" t="s">
        <v>45</v>
      </c>
      <c r="Z11" s="39" t="s">
        <v>46</v>
      </c>
      <c r="AA11" s="41"/>
      <c r="AB11" s="41"/>
    </row>
    <row r="12" spans="1:28" s="2" customFormat="1" ht="50.1" customHeight="1" x14ac:dyDescent="0.25">
      <c r="A12" s="13">
        <f t="shared" si="2"/>
        <v>11</v>
      </c>
      <c r="B12" s="3"/>
      <c r="C12" s="31" t="s">
        <v>64</v>
      </c>
      <c r="D12" s="1" t="s">
        <v>116</v>
      </c>
      <c r="E12" s="1" t="s">
        <v>44</v>
      </c>
      <c r="F12" s="1" t="s">
        <v>127</v>
      </c>
      <c r="G12" s="1" t="s">
        <v>28</v>
      </c>
      <c r="H12" s="5" t="str">
        <f t="shared" si="0"/>
        <v>ONYXEARTH</v>
      </c>
      <c r="I12" s="5" t="str">
        <f t="shared" si="1"/>
        <v>ONYXEARTH</v>
      </c>
      <c r="J12" s="1">
        <v>80</v>
      </c>
      <c r="K12" s="1">
        <v>80</v>
      </c>
      <c r="L12" s="9">
        <v>1</v>
      </c>
      <c r="M12" s="9" t="s">
        <v>29</v>
      </c>
      <c r="N12" s="9" t="s">
        <v>49</v>
      </c>
      <c r="O12" s="9" t="s">
        <v>39</v>
      </c>
      <c r="P12" s="9" t="s">
        <v>31</v>
      </c>
      <c r="Q12" s="1" t="s">
        <v>32</v>
      </c>
      <c r="R12" s="1" t="s">
        <v>33</v>
      </c>
      <c r="S12" s="1" t="s">
        <v>32</v>
      </c>
      <c r="T12" s="1" t="s">
        <v>34</v>
      </c>
      <c r="U12" s="1" t="s">
        <v>35</v>
      </c>
      <c r="V12" s="9">
        <v>0</v>
      </c>
      <c r="W12" s="9">
        <v>0</v>
      </c>
      <c r="X12" s="9">
        <v>0</v>
      </c>
      <c r="Y12" s="9" t="s">
        <v>45</v>
      </c>
      <c r="Z12" s="39" t="s">
        <v>36</v>
      </c>
      <c r="AA12" s="41"/>
      <c r="AB12" s="41"/>
    </row>
    <row r="13" spans="1:28" s="2" customFormat="1" ht="50.1" customHeight="1" x14ac:dyDescent="0.25">
      <c r="A13" s="13">
        <f t="shared" si="2"/>
        <v>12</v>
      </c>
      <c r="B13" s="3"/>
      <c r="C13" s="31" t="s">
        <v>65</v>
      </c>
      <c r="D13" s="1" t="s">
        <v>116</v>
      </c>
      <c r="E13" s="1" t="s">
        <v>44</v>
      </c>
      <c r="F13" s="1" t="s">
        <v>127</v>
      </c>
      <c r="G13" s="1" t="s">
        <v>28</v>
      </c>
      <c r="H13" s="5" t="str">
        <f t="shared" si="0"/>
        <v>ONYXJUPITAR</v>
      </c>
      <c r="I13" s="5" t="str">
        <f t="shared" si="1"/>
        <v>ONYXJUPITAR</v>
      </c>
      <c r="J13" s="1">
        <v>80</v>
      </c>
      <c r="K13" s="1">
        <v>80</v>
      </c>
      <c r="L13" s="9">
        <v>1</v>
      </c>
      <c r="M13" s="9" t="s">
        <v>29</v>
      </c>
      <c r="N13" s="9" t="s">
        <v>30</v>
      </c>
      <c r="O13" s="9" t="s">
        <v>39</v>
      </c>
      <c r="P13" s="9" t="s">
        <v>31</v>
      </c>
      <c r="Q13" s="1" t="s">
        <v>32</v>
      </c>
      <c r="R13" s="1" t="s">
        <v>33</v>
      </c>
      <c r="S13" s="1" t="s">
        <v>32</v>
      </c>
      <c r="T13" s="1" t="s">
        <v>34</v>
      </c>
      <c r="U13" s="1" t="s">
        <v>35</v>
      </c>
      <c r="V13" s="9">
        <v>0</v>
      </c>
      <c r="W13" s="9">
        <v>0</v>
      </c>
      <c r="X13" s="9">
        <v>0</v>
      </c>
      <c r="Y13" s="9" t="s">
        <v>45</v>
      </c>
      <c r="Z13" s="39" t="s">
        <v>25</v>
      </c>
      <c r="AA13" s="41"/>
      <c r="AB13" s="41"/>
    </row>
    <row r="14" spans="1:28" s="2" customFormat="1" ht="50.1" customHeight="1" x14ac:dyDescent="0.25">
      <c r="A14" s="13">
        <f t="shared" si="2"/>
        <v>13</v>
      </c>
      <c r="B14" s="3"/>
      <c r="C14" s="31" t="s">
        <v>66</v>
      </c>
      <c r="D14" s="1" t="s">
        <v>116</v>
      </c>
      <c r="E14" s="1" t="s">
        <v>44</v>
      </c>
      <c r="F14" s="1" t="s">
        <v>127</v>
      </c>
      <c r="G14" s="1" t="s">
        <v>28</v>
      </c>
      <c r="H14" s="5" t="str">
        <f t="shared" si="0"/>
        <v>PARISBEIGE</v>
      </c>
      <c r="I14" s="5" t="str">
        <f t="shared" si="1"/>
        <v>PARISBEIGE</v>
      </c>
      <c r="J14" s="1">
        <v>80</v>
      </c>
      <c r="K14" s="1">
        <v>80</v>
      </c>
      <c r="L14" s="9">
        <v>1</v>
      </c>
      <c r="M14" s="9" t="s">
        <v>29</v>
      </c>
      <c r="N14" s="9" t="s">
        <v>49</v>
      </c>
      <c r="O14" s="9" t="s">
        <v>37</v>
      </c>
      <c r="P14" s="9" t="s">
        <v>31</v>
      </c>
      <c r="Q14" s="1" t="s">
        <v>32</v>
      </c>
      <c r="R14" s="1" t="s">
        <v>33</v>
      </c>
      <c r="S14" s="1" t="s">
        <v>32</v>
      </c>
      <c r="T14" s="1" t="s">
        <v>34</v>
      </c>
      <c r="U14" s="1" t="s">
        <v>35</v>
      </c>
      <c r="V14" s="9">
        <v>0</v>
      </c>
      <c r="W14" s="9">
        <v>0</v>
      </c>
      <c r="X14" s="9">
        <v>0</v>
      </c>
      <c r="Y14" s="9" t="s">
        <v>45</v>
      </c>
      <c r="Z14" s="39" t="s">
        <v>25</v>
      </c>
      <c r="AA14" s="41"/>
      <c r="AB14" s="41"/>
    </row>
    <row r="15" spans="1:28" s="2" customFormat="1" ht="50.1" customHeight="1" x14ac:dyDescent="0.25">
      <c r="A15" s="13">
        <f t="shared" si="2"/>
        <v>14</v>
      </c>
      <c r="B15" s="3"/>
      <c r="C15" s="31" t="s">
        <v>67</v>
      </c>
      <c r="D15" s="1" t="s">
        <v>116</v>
      </c>
      <c r="E15" s="1" t="s">
        <v>44</v>
      </c>
      <c r="F15" s="1" t="s">
        <v>127</v>
      </c>
      <c r="G15" s="1" t="s">
        <v>28</v>
      </c>
      <c r="H15" s="5" t="str">
        <f t="shared" si="0"/>
        <v>PARISBEIGEDECOR</v>
      </c>
      <c r="I15" s="5" t="str">
        <f t="shared" si="1"/>
        <v>PARISBEIGEDECOR</v>
      </c>
      <c r="J15" s="1">
        <v>80</v>
      </c>
      <c r="K15" s="1">
        <v>80</v>
      </c>
      <c r="L15" s="9">
        <v>1</v>
      </c>
      <c r="M15" s="9" t="s">
        <v>29</v>
      </c>
      <c r="N15" s="9" t="s">
        <v>49</v>
      </c>
      <c r="O15" s="9" t="s">
        <v>371</v>
      </c>
      <c r="P15" s="9" t="s">
        <v>31</v>
      </c>
      <c r="Q15" s="1" t="s">
        <v>32</v>
      </c>
      <c r="R15" s="1" t="s">
        <v>33</v>
      </c>
      <c r="S15" s="1" t="s">
        <v>32</v>
      </c>
      <c r="T15" s="1" t="s">
        <v>34</v>
      </c>
      <c r="U15" s="1" t="s">
        <v>35</v>
      </c>
      <c r="V15" s="9">
        <v>0</v>
      </c>
      <c r="W15" s="9">
        <v>0</v>
      </c>
      <c r="X15" s="9">
        <v>0</v>
      </c>
      <c r="Y15" s="9" t="s">
        <v>45</v>
      </c>
      <c r="Z15" s="39" t="s">
        <v>68</v>
      </c>
      <c r="AA15" s="41"/>
      <c r="AB15" s="41"/>
    </row>
    <row r="16" spans="1:28" s="2" customFormat="1" ht="50.1" customHeight="1" x14ac:dyDescent="0.25">
      <c r="A16" s="13">
        <f t="shared" si="2"/>
        <v>15</v>
      </c>
      <c r="B16" s="3"/>
      <c r="C16" s="31" t="s">
        <v>69</v>
      </c>
      <c r="D16" s="1" t="s">
        <v>116</v>
      </c>
      <c r="E16" s="1" t="s">
        <v>44</v>
      </c>
      <c r="F16" s="1" t="s">
        <v>127</v>
      </c>
      <c r="G16" s="1" t="s">
        <v>28</v>
      </c>
      <c r="H16" s="5" t="str">
        <f t="shared" si="0"/>
        <v>PARISGREY</v>
      </c>
      <c r="I16" s="5" t="str">
        <f t="shared" si="1"/>
        <v>PARISGREY</v>
      </c>
      <c r="J16" s="1">
        <v>80</v>
      </c>
      <c r="K16" s="1">
        <v>80</v>
      </c>
      <c r="L16" s="9">
        <v>1</v>
      </c>
      <c r="M16" s="9" t="s">
        <v>29</v>
      </c>
      <c r="N16" s="9" t="s">
        <v>58</v>
      </c>
      <c r="O16" s="9" t="s">
        <v>37</v>
      </c>
      <c r="P16" s="9" t="s">
        <v>31</v>
      </c>
      <c r="Q16" s="1" t="s">
        <v>32</v>
      </c>
      <c r="R16" s="1" t="s">
        <v>33</v>
      </c>
      <c r="S16" s="1" t="s">
        <v>32</v>
      </c>
      <c r="T16" s="1" t="s">
        <v>34</v>
      </c>
      <c r="U16" s="1" t="s">
        <v>35</v>
      </c>
      <c r="V16" s="9">
        <v>0</v>
      </c>
      <c r="W16" s="9">
        <v>0</v>
      </c>
      <c r="X16" s="9">
        <v>0</v>
      </c>
      <c r="Y16" s="9" t="s">
        <v>45</v>
      </c>
      <c r="Z16" s="39" t="s">
        <v>42</v>
      </c>
      <c r="AA16" s="41"/>
      <c r="AB16" s="41"/>
    </row>
    <row r="17" spans="1:28" s="2" customFormat="1" ht="50.1" customHeight="1" x14ac:dyDescent="0.25">
      <c r="A17" s="13">
        <f t="shared" si="2"/>
        <v>16</v>
      </c>
      <c r="B17" s="3"/>
      <c r="C17" s="31" t="s">
        <v>70</v>
      </c>
      <c r="D17" s="1" t="s">
        <v>116</v>
      </c>
      <c r="E17" s="1" t="s">
        <v>44</v>
      </c>
      <c r="F17" s="1" t="s">
        <v>127</v>
      </c>
      <c r="G17" s="1" t="s">
        <v>28</v>
      </c>
      <c r="H17" s="5" t="str">
        <f t="shared" si="0"/>
        <v>PARISGREYDECOR</v>
      </c>
      <c r="I17" s="5" t="str">
        <f t="shared" si="1"/>
        <v>PARISGREYDECOR</v>
      </c>
      <c r="J17" s="1">
        <v>80</v>
      </c>
      <c r="K17" s="1">
        <v>80</v>
      </c>
      <c r="L17" s="9">
        <v>1</v>
      </c>
      <c r="M17" s="9" t="s">
        <v>29</v>
      </c>
      <c r="N17" s="9" t="s">
        <v>58</v>
      </c>
      <c r="O17" s="9" t="s">
        <v>371</v>
      </c>
      <c r="P17" s="9" t="s">
        <v>31</v>
      </c>
      <c r="Q17" s="1" t="s">
        <v>32</v>
      </c>
      <c r="R17" s="1" t="s">
        <v>33</v>
      </c>
      <c r="S17" s="1" t="s">
        <v>32</v>
      </c>
      <c r="T17" s="1" t="s">
        <v>34</v>
      </c>
      <c r="U17" s="1" t="s">
        <v>35</v>
      </c>
      <c r="V17" s="9">
        <v>0</v>
      </c>
      <c r="W17" s="9">
        <v>0</v>
      </c>
      <c r="X17" s="9">
        <v>0</v>
      </c>
      <c r="Y17" s="9" t="s">
        <v>45</v>
      </c>
      <c r="Z17" s="39" t="s">
        <v>68</v>
      </c>
      <c r="AA17" s="41"/>
      <c r="AB17" s="41"/>
    </row>
    <row r="18" spans="1:28" s="2" customFormat="1" ht="50.1" customHeight="1" x14ac:dyDescent="0.25">
      <c r="A18" s="13">
        <f t="shared" si="2"/>
        <v>17</v>
      </c>
      <c r="B18" s="3"/>
      <c r="C18" s="31" t="s">
        <v>372</v>
      </c>
      <c r="D18" s="1" t="s">
        <v>116</v>
      </c>
      <c r="E18" s="1" t="s">
        <v>44</v>
      </c>
      <c r="F18" s="1" t="s">
        <v>127</v>
      </c>
      <c r="G18" s="1" t="s">
        <v>28</v>
      </c>
      <c r="H18" s="5" t="str">
        <f t="shared" si="0"/>
        <v>RAINBOWSTONEDECOR</v>
      </c>
      <c r="I18" s="5" t="str">
        <f t="shared" si="1"/>
        <v>RAINBOWSTONEDECOR</v>
      </c>
      <c r="J18" s="1">
        <v>80</v>
      </c>
      <c r="K18" s="1">
        <v>80</v>
      </c>
      <c r="L18" s="9">
        <v>1</v>
      </c>
      <c r="M18" s="9" t="s">
        <v>51</v>
      </c>
      <c r="N18" s="9" t="s">
        <v>49</v>
      </c>
      <c r="O18" s="9" t="s">
        <v>37</v>
      </c>
      <c r="P18" s="9" t="s">
        <v>31</v>
      </c>
      <c r="Q18" s="1" t="s">
        <v>32</v>
      </c>
      <c r="R18" s="1" t="s">
        <v>33</v>
      </c>
      <c r="S18" s="1" t="s">
        <v>32</v>
      </c>
      <c r="T18" s="1" t="s">
        <v>34</v>
      </c>
      <c r="U18" s="1" t="s">
        <v>35</v>
      </c>
      <c r="V18" s="9">
        <v>0</v>
      </c>
      <c r="W18" s="9">
        <v>0</v>
      </c>
      <c r="X18" s="9">
        <v>0</v>
      </c>
      <c r="Y18" s="9" t="s">
        <v>45</v>
      </c>
      <c r="Z18" s="39" t="s">
        <v>68</v>
      </c>
      <c r="AA18" s="41"/>
      <c r="AB18" s="41"/>
    </row>
    <row r="19" spans="1:28" s="2" customFormat="1" ht="50.1" customHeight="1" x14ac:dyDescent="0.25">
      <c r="A19" s="13">
        <f t="shared" si="2"/>
        <v>18</v>
      </c>
      <c r="B19" s="3"/>
      <c r="C19" s="31" t="s">
        <v>72</v>
      </c>
      <c r="D19" s="1" t="s">
        <v>116</v>
      </c>
      <c r="E19" s="1" t="s">
        <v>44</v>
      </c>
      <c r="F19" s="1" t="s">
        <v>127</v>
      </c>
      <c r="G19" s="1" t="s">
        <v>28</v>
      </c>
      <c r="H19" s="5" t="str">
        <f t="shared" si="0"/>
        <v>RAINBOWSTONE</v>
      </c>
      <c r="I19" s="5" t="str">
        <f t="shared" si="1"/>
        <v>RAINBOWSTONE</v>
      </c>
      <c r="J19" s="1">
        <v>80</v>
      </c>
      <c r="K19" s="1">
        <v>80</v>
      </c>
      <c r="L19" s="9">
        <v>1</v>
      </c>
      <c r="M19" s="9" t="s">
        <v>51</v>
      </c>
      <c r="N19" s="9" t="s">
        <v>58</v>
      </c>
      <c r="O19" s="9" t="s">
        <v>371</v>
      </c>
      <c r="P19" s="9" t="s">
        <v>31</v>
      </c>
      <c r="Q19" s="1" t="s">
        <v>32</v>
      </c>
      <c r="R19" s="1" t="s">
        <v>33</v>
      </c>
      <c r="S19" s="1" t="s">
        <v>32</v>
      </c>
      <c r="T19" s="1" t="s">
        <v>34</v>
      </c>
      <c r="U19" s="1" t="s">
        <v>35</v>
      </c>
      <c r="V19" s="9">
        <v>0</v>
      </c>
      <c r="W19" s="9">
        <v>0</v>
      </c>
      <c r="X19" s="9">
        <v>0</v>
      </c>
      <c r="Y19" s="9" t="s">
        <v>45</v>
      </c>
      <c r="Z19" s="39" t="s">
        <v>73</v>
      </c>
      <c r="AA19" s="41"/>
      <c r="AB19" s="41"/>
    </row>
    <row r="20" spans="1:28" s="2" customFormat="1" ht="50.1" customHeight="1" x14ac:dyDescent="0.25">
      <c r="A20" s="13">
        <f t="shared" si="2"/>
        <v>19</v>
      </c>
      <c r="B20" s="12"/>
      <c r="C20" s="31" t="s">
        <v>74</v>
      </c>
      <c r="D20" s="1" t="s">
        <v>116</v>
      </c>
      <c r="E20" s="1" t="s">
        <v>44</v>
      </c>
      <c r="F20" s="1" t="s">
        <v>127</v>
      </c>
      <c r="G20" s="1" t="s">
        <v>28</v>
      </c>
      <c r="H20" s="5" t="str">
        <f t="shared" si="0"/>
        <v>RAWWOODMETAL</v>
      </c>
      <c r="I20" s="5" t="str">
        <f t="shared" si="1"/>
        <v>RAWWOODMETAL</v>
      </c>
      <c r="J20" s="1">
        <v>80</v>
      </c>
      <c r="K20" s="1">
        <v>80</v>
      </c>
      <c r="L20" s="9">
        <v>1</v>
      </c>
      <c r="M20" s="9" t="s">
        <v>51</v>
      </c>
      <c r="N20" s="9" t="s">
        <v>49</v>
      </c>
      <c r="O20" s="9" t="s">
        <v>75</v>
      </c>
      <c r="P20" s="9" t="s">
        <v>31</v>
      </c>
      <c r="Q20" s="1" t="s">
        <v>32</v>
      </c>
      <c r="R20" s="1" t="s">
        <v>33</v>
      </c>
      <c r="S20" s="1" t="s">
        <v>32</v>
      </c>
      <c r="T20" s="1" t="s">
        <v>34</v>
      </c>
      <c r="U20" s="1" t="s">
        <v>35</v>
      </c>
      <c r="V20" s="9">
        <v>0</v>
      </c>
      <c r="W20" s="9">
        <v>0</v>
      </c>
      <c r="X20" s="9">
        <v>0</v>
      </c>
      <c r="Y20" s="9" t="s">
        <v>45</v>
      </c>
      <c r="Z20" s="39" t="s">
        <v>73</v>
      </c>
      <c r="AA20" s="41"/>
      <c r="AB20" s="41"/>
    </row>
    <row r="21" spans="1:28" s="2" customFormat="1" ht="50.1" customHeight="1" x14ac:dyDescent="0.25">
      <c r="A21" s="13">
        <f t="shared" si="2"/>
        <v>20</v>
      </c>
      <c r="B21" s="12"/>
      <c r="C21" s="31" t="s">
        <v>76</v>
      </c>
      <c r="D21" s="1" t="s">
        <v>116</v>
      </c>
      <c r="E21" s="1" t="s">
        <v>44</v>
      </c>
      <c r="F21" s="1" t="s">
        <v>127</v>
      </c>
      <c r="G21" s="1" t="s">
        <v>28</v>
      </c>
      <c r="H21" s="5" t="str">
        <f t="shared" si="0"/>
        <v>RUGMETAL</v>
      </c>
      <c r="I21" s="5" t="str">
        <f t="shared" si="1"/>
        <v>RUGMETAL</v>
      </c>
      <c r="J21" s="1">
        <v>80</v>
      </c>
      <c r="K21" s="1">
        <v>80</v>
      </c>
      <c r="L21" s="9">
        <v>1</v>
      </c>
      <c r="M21" s="9" t="s">
        <v>51</v>
      </c>
      <c r="N21" s="9" t="s">
        <v>49</v>
      </c>
      <c r="O21" s="9" t="s">
        <v>75</v>
      </c>
      <c r="P21" s="9" t="s">
        <v>31</v>
      </c>
      <c r="Q21" s="1" t="s">
        <v>32</v>
      </c>
      <c r="R21" s="1" t="s">
        <v>33</v>
      </c>
      <c r="S21" s="1" t="s">
        <v>32</v>
      </c>
      <c r="T21" s="1" t="s">
        <v>34</v>
      </c>
      <c r="U21" s="1" t="s">
        <v>35</v>
      </c>
      <c r="V21" s="9">
        <v>0</v>
      </c>
      <c r="W21" s="9">
        <v>0</v>
      </c>
      <c r="X21" s="9">
        <v>0</v>
      </c>
      <c r="Y21" s="9" t="s">
        <v>45</v>
      </c>
      <c r="Z21" s="39" t="s">
        <v>36</v>
      </c>
      <c r="AA21" s="41"/>
      <c r="AB21" s="41"/>
    </row>
    <row r="22" spans="1:28" s="2" customFormat="1" ht="50.1" customHeight="1" x14ac:dyDescent="0.25">
      <c r="A22" s="13">
        <f t="shared" si="2"/>
        <v>21</v>
      </c>
      <c r="B22" s="12"/>
      <c r="C22" s="31" t="s">
        <v>77</v>
      </c>
      <c r="D22" s="1" t="s">
        <v>116</v>
      </c>
      <c r="E22" s="1" t="s">
        <v>44</v>
      </c>
      <c r="F22" s="1" t="s">
        <v>127</v>
      </c>
      <c r="G22" s="1" t="s">
        <v>28</v>
      </c>
      <c r="H22" s="5" t="str">
        <f t="shared" si="0"/>
        <v>WORKARDESSIA</v>
      </c>
      <c r="I22" s="5" t="str">
        <f t="shared" si="1"/>
        <v>WORKARDESSIA</v>
      </c>
      <c r="J22" s="1">
        <v>80</v>
      </c>
      <c r="K22" s="1">
        <v>80</v>
      </c>
      <c r="L22" s="9">
        <v>1</v>
      </c>
      <c r="M22" s="9" t="s">
        <v>78</v>
      </c>
      <c r="N22" s="9" t="s">
        <v>47</v>
      </c>
      <c r="O22" s="9" t="s">
        <v>37</v>
      </c>
      <c r="P22" s="9" t="s">
        <v>31</v>
      </c>
      <c r="Q22" s="1" t="s">
        <v>32</v>
      </c>
      <c r="R22" s="1" t="s">
        <v>33</v>
      </c>
      <c r="S22" s="1" t="s">
        <v>32</v>
      </c>
      <c r="T22" s="1" t="s">
        <v>34</v>
      </c>
      <c r="U22" s="1" t="s">
        <v>35</v>
      </c>
      <c r="V22" s="9">
        <v>0</v>
      </c>
      <c r="W22" s="9">
        <v>0</v>
      </c>
      <c r="X22" s="9">
        <v>0</v>
      </c>
      <c r="Y22" s="9" t="s">
        <v>45</v>
      </c>
      <c r="Z22" s="39" t="s">
        <v>46</v>
      </c>
      <c r="AA22" s="41"/>
      <c r="AB22" s="41"/>
    </row>
    <row r="23" spans="1:28" s="2" customFormat="1" ht="50.1" customHeight="1" x14ac:dyDescent="0.25">
      <c r="A23" s="13">
        <f t="shared" si="2"/>
        <v>22</v>
      </c>
      <c r="B23" s="12"/>
      <c r="C23" s="31" t="s">
        <v>79</v>
      </c>
      <c r="D23" s="1" t="s">
        <v>116</v>
      </c>
      <c r="E23" s="1" t="s">
        <v>44</v>
      </c>
      <c r="F23" s="1" t="s">
        <v>127</v>
      </c>
      <c r="G23" s="1" t="s">
        <v>28</v>
      </c>
      <c r="H23" s="5" t="str">
        <f t="shared" si="0"/>
        <v>WORKBRONZO</v>
      </c>
      <c r="I23" s="5" t="str">
        <f t="shared" si="1"/>
        <v>WORKBRONZO</v>
      </c>
      <c r="J23" s="1">
        <v>80</v>
      </c>
      <c r="K23" s="1">
        <v>80</v>
      </c>
      <c r="L23" s="9">
        <v>1</v>
      </c>
      <c r="M23" s="9" t="s">
        <v>78</v>
      </c>
      <c r="N23" s="9" t="s">
        <v>49</v>
      </c>
      <c r="O23" s="9" t="s">
        <v>37</v>
      </c>
      <c r="P23" s="9" t="s">
        <v>31</v>
      </c>
      <c r="Q23" s="1" t="s">
        <v>32</v>
      </c>
      <c r="R23" s="1" t="s">
        <v>33</v>
      </c>
      <c r="S23" s="1" t="s">
        <v>32</v>
      </c>
      <c r="T23" s="1" t="s">
        <v>34</v>
      </c>
      <c r="U23" s="1" t="s">
        <v>35</v>
      </c>
      <c r="V23" s="9">
        <v>0</v>
      </c>
      <c r="W23" s="9">
        <v>0</v>
      </c>
      <c r="X23" s="9">
        <v>0</v>
      </c>
      <c r="Y23" s="9" t="s">
        <v>45</v>
      </c>
      <c r="Z23" s="39" t="s">
        <v>25</v>
      </c>
      <c r="AA23" s="41"/>
      <c r="AB23" s="41"/>
    </row>
    <row r="24" spans="1:28" s="2" customFormat="1" ht="50.1" customHeight="1" x14ac:dyDescent="0.25">
      <c r="A24" s="13">
        <f t="shared" si="2"/>
        <v>23</v>
      </c>
      <c r="B24" s="12"/>
      <c r="C24" s="31" t="s">
        <v>80</v>
      </c>
      <c r="D24" s="1" t="s">
        <v>116</v>
      </c>
      <c r="E24" s="1" t="s">
        <v>44</v>
      </c>
      <c r="F24" s="1" t="s">
        <v>127</v>
      </c>
      <c r="G24" s="1" t="s">
        <v>28</v>
      </c>
      <c r="H24" s="5" t="str">
        <f t="shared" si="0"/>
        <v>WORKCEMENTO</v>
      </c>
      <c r="I24" s="5" t="str">
        <f t="shared" si="1"/>
        <v>WORKCEMENTO</v>
      </c>
      <c r="J24" s="1">
        <v>80</v>
      </c>
      <c r="K24" s="1">
        <v>80</v>
      </c>
      <c r="L24" s="9">
        <v>1</v>
      </c>
      <c r="M24" s="9" t="s">
        <v>78</v>
      </c>
      <c r="N24" s="9" t="s">
        <v>58</v>
      </c>
      <c r="O24" s="9" t="s">
        <v>37</v>
      </c>
      <c r="P24" s="9" t="s">
        <v>31</v>
      </c>
      <c r="Q24" s="1" t="s">
        <v>32</v>
      </c>
      <c r="R24" s="1" t="s">
        <v>33</v>
      </c>
      <c r="S24" s="1" t="s">
        <v>32</v>
      </c>
      <c r="T24" s="1" t="s">
        <v>34</v>
      </c>
      <c r="U24" s="1" t="s">
        <v>35</v>
      </c>
      <c r="V24" s="9">
        <v>0</v>
      </c>
      <c r="W24" s="9">
        <v>0</v>
      </c>
      <c r="X24" s="9">
        <v>0</v>
      </c>
      <c r="Y24" s="9" t="s">
        <v>45</v>
      </c>
      <c r="Z24" s="39" t="s">
        <v>42</v>
      </c>
      <c r="AA24" s="41"/>
      <c r="AB24" s="41"/>
    </row>
    <row r="25" spans="1:28" s="2" customFormat="1" ht="50.1" customHeight="1" x14ac:dyDescent="0.25">
      <c r="A25" s="13">
        <f t="shared" si="2"/>
        <v>24</v>
      </c>
      <c r="B25" s="12"/>
      <c r="C25" s="31" t="s">
        <v>81</v>
      </c>
      <c r="D25" s="1" t="s">
        <v>116</v>
      </c>
      <c r="E25" s="1" t="s">
        <v>44</v>
      </c>
      <c r="F25" s="1" t="s">
        <v>127</v>
      </c>
      <c r="G25" s="1" t="s">
        <v>28</v>
      </c>
      <c r="H25" s="5" t="str">
        <f t="shared" si="0"/>
        <v>WORKINSERTOCUBECEMENTO</v>
      </c>
      <c r="I25" s="5" t="str">
        <f t="shared" si="1"/>
        <v>WORKINSERTOCUBECEMENTO</v>
      </c>
      <c r="J25" s="1">
        <v>80</v>
      </c>
      <c r="K25" s="1">
        <v>80</v>
      </c>
      <c r="L25" s="9">
        <v>1</v>
      </c>
      <c r="M25" s="9" t="s">
        <v>78</v>
      </c>
      <c r="N25" s="9" t="s">
        <v>49</v>
      </c>
      <c r="O25" s="9" t="s">
        <v>37</v>
      </c>
      <c r="P25" s="9" t="s">
        <v>31</v>
      </c>
      <c r="Q25" s="1" t="s">
        <v>32</v>
      </c>
      <c r="R25" s="1" t="s">
        <v>33</v>
      </c>
      <c r="S25" s="1" t="s">
        <v>32</v>
      </c>
      <c r="T25" s="1" t="s">
        <v>34</v>
      </c>
      <c r="U25" s="1" t="s">
        <v>35</v>
      </c>
      <c r="V25" s="9">
        <v>0</v>
      </c>
      <c r="W25" s="9">
        <v>0</v>
      </c>
      <c r="X25" s="9">
        <v>0</v>
      </c>
      <c r="Y25" s="9" t="s">
        <v>45</v>
      </c>
      <c r="Z25" s="39" t="s">
        <v>42</v>
      </c>
      <c r="AA25" s="41"/>
      <c r="AB25" s="41"/>
    </row>
    <row r="26" spans="1:28" s="2" customFormat="1" ht="50.1" customHeight="1" x14ac:dyDescent="0.25">
      <c r="A26" s="13">
        <f t="shared" si="2"/>
        <v>25</v>
      </c>
      <c r="B26" s="12"/>
      <c r="C26" s="31" t="s">
        <v>82</v>
      </c>
      <c r="D26" s="1" t="s">
        <v>116</v>
      </c>
      <c r="E26" s="1" t="s">
        <v>44</v>
      </c>
      <c r="F26" s="1" t="s">
        <v>127</v>
      </c>
      <c r="G26" s="1" t="s">
        <v>28</v>
      </c>
      <c r="H26" s="5" t="str">
        <f t="shared" si="0"/>
        <v>WORKINSERTOEDGEQUARTZO</v>
      </c>
      <c r="I26" s="5" t="str">
        <f t="shared" si="1"/>
        <v>WORKINSERTOEDGEQUARTZO</v>
      </c>
      <c r="J26" s="1">
        <v>80</v>
      </c>
      <c r="K26" s="1">
        <v>80</v>
      </c>
      <c r="L26" s="9">
        <v>1</v>
      </c>
      <c r="M26" s="9" t="s">
        <v>78</v>
      </c>
      <c r="N26" s="9" t="s">
        <v>58</v>
      </c>
      <c r="O26" s="9" t="s">
        <v>84</v>
      </c>
      <c r="P26" s="9" t="s">
        <v>31</v>
      </c>
      <c r="Q26" s="1" t="s">
        <v>32</v>
      </c>
      <c r="R26" s="1" t="s">
        <v>33</v>
      </c>
      <c r="S26" s="1" t="s">
        <v>32</v>
      </c>
      <c r="T26" s="1" t="s">
        <v>34</v>
      </c>
      <c r="U26" s="1" t="s">
        <v>35</v>
      </c>
      <c r="V26" s="9">
        <v>0</v>
      </c>
      <c r="W26" s="9">
        <v>0</v>
      </c>
      <c r="X26" s="9">
        <v>0</v>
      </c>
      <c r="Y26" s="9" t="s">
        <v>45</v>
      </c>
      <c r="Z26" s="39" t="s">
        <v>83</v>
      </c>
      <c r="AA26" s="41"/>
      <c r="AB26" s="41"/>
    </row>
    <row r="27" spans="1:28" s="2" customFormat="1" ht="50.1" customHeight="1" x14ac:dyDescent="0.25">
      <c r="A27" s="13">
        <f t="shared" si="2"/>
        <v>26</v>
      </c>
      <c r="B27" s="12"/>
      <c r="C27" s="31" t="s">
        <v>85</v>
      </c>
      <c r="D27" s="1" t="s">
        <v>116</v>
      </c>
      <c r="E27" s="1" t="s">
        <v>44</v>
      </c>
      <c r="F27" s="1" t="s">
        <v>127</v>
      </c>
      <c r="G27" s="1" t="s">
        <v>28</v>
      </c>
      <c r="H27" s="5" t="str">
        <f t="shared" si="0"/>
        <v>WORKINSERTOEDGESABBIA</v>
      </c>
      <c r="I27" s="5" t="str">
        <f t="shared" si="1"/>
        <v>WORKINSERTOEDGESABBIA</v>
      </c>
      <c r="J27" s="1">
        <v>80</v>
      </c>
      <c r="K27" s="1">
        <v>80</v>
      </c>
      <c r="L27" s="9">
        <v>1</v>
      </c>
      <c r="M27" s="9" t="s">
        <v>78</v>
      </c>
      <c r="N27" s="9" t="s">
        <v>30</v>
      </c>
      <c r="O27" s="9" t="s">
        <v>84</v>
      </c>
      <c r="P27" s="9" t="s">
        <v>31</v>
      </c>
      <c r="Q27" s="1" t="s">
        <v>32</v>
      </c>
      <c r="R27" s="1" t="s">
        <v>33</v>
      </c>
      <c r="S27" s="1" t="s">
        <v>32</v>
      </c>
      <c r="T27" s="1" t="s">
        <v>34</v>
      </c>
      <c r="U27" s="1" t="s">
        <v>35</v>
      </c>
      <c r="V27" s="9">
        <v>0</v>
      </c>
      <c r="W27" s="9">
        <v>0</v>
      </c>
      <c r="X27" s="9">
        <v>0</v>
      </c>
      <c r="Y27" s="9" t="s">
        <v>45</v>
      </c>
      <c r="Z27" s="39" t="s">
        <v>43</v>
      </c>
      <c r="AA27" s="41"/>
      <c r="AB27" s="41"/>
    </row>
    <row r="28" spans="1:28" s="2" customFormat="1" ht="50.1" customHeight="1" x14ac:dyDescent="0.25">
      <c r="A28" s="13">
        <f t="shared" si="2"/>
        <v>27</v>
      </c>
      <c r="B28" s="12"/>
      <c r="C28" s="31" t="s">
        <v>86</v>
      </c>
      <c r="D28" s="1" t="s">
        <v>116</v>
      </c>
      <c r="E28" s="1" t="s">
        <v>44</v>
      </c>
      <c r="F28" s="1" t="s">
        <v>127</v>
      </c>
      <c r="G28" s="1" t="s">
        <v>28</v>
      </c>
      <c r="H28" s="5" t="str">
        <f t="shared" si="0"/>
        <v>WORKQUARTZO</v>
      </c>
      <c r="I28" s="5" t="str">
        <f t="shared" si="1"/>
        <v>WORKQUARTZO</v>
      </c>
      <c r="J28" s="1">
        <v>80</v>
      </c>
      <c r="K28" s="1">
        <v>80</v>
      </c>
      <c r="L28" s="9">
        <v>1</v>
      </c>
      <c r="M28" s="9" t="s">
        <v>78</v>
      </c>
      <c r="N28" s="9" t="s">
        <v>38</v>
      </c>
      <c r="O28" s="9" t="s">
        <v>41</v>
      </c>
      <c r="P28" s="9" t="s">
        <v>31</v>
      </c>
      <c r="Q28" s="1" t="s">
        <v>32</v>
      </c>
      <c r="R28" s="1" t="s">
        <v>33</v>
      </c>
      <c r="S28" s="1" t="s">
        <v>32</v>
      </c>
      <c r="T28" s="1" t="s">
        <v>34</v>
      </c>
      <c r="U28" s="1" t="s">
        <v>35</v>
      </c>
      <c r="V28" s="9">
        <v>0</v>
      </c>
      <c r="W28" s="9">
        <v>0</v>
      </c>
      <c r="X28" s="9">
        <v>0</v>
      </c>
      <c r="Y28" s="9" t="s">
        <v>45</v>
      </c>
      <c r="Z28" s="39" t="s">
        <v>40</v>
      </c>
      <c r="AA28" s="41"/>
      <c r="AB28" s="41"/>
    </row>
    <row r="29" spans="1:28" s="2" customFormat="1" ht="50.1" customHeight="1" x14ac:dyDescent="0.25">
      <c r="A29" s="13">
        <f t="shared" si="2"/>
        <v>28</v>
      </c>
      <c r="B29" s="12"/>
      <c r="C29" s="31" t="s">
        <v>87</v>
      </c>
      <c r="D29" s="1" t="s">
        <v>116</v>
      </c>
      <c r="E29" s="1" t="s">
        <v>44</v>
      </c>
      <c r="F29" s="1" t="s">
        <v>127</v>
      </c>
      <c r="G29" s="1" t="s">
        <v>28</v>
      </c>
      <c r="H29" s="5" t="str">
        <f t="shared" si="0"/>
        <v>WORKSABBIA</v>
      </c>
      <c r="I29" s="5" t="str">
        <f t="shared" si="1"/>
        <v>WORKSABBIA</v>
      </c>
      <c r="J29" s="1">
        <v>80</v>
      </c>
      <c r="K29" s="1">
        <v>80</v>
      </c>
      <c r="L29" s="9">
        <v>1</v>
      </c>
      <c r="M29" s="9" t="s">
        <v>78</v>
      </c>
      <c r="N29" s="9" t="s">
        <v>30</v>
      </c>
      <c r="O29" s="9" t="s">
        <v>41</v>
      </c>
      <c r="P29" s="9" t="s">
        <v>31</v>
      </c>
      <c r="Q29" s="1" t="s">
        <v>32</v>
      </c>
      <c r="R29" s="1" t="s">
        <v>33</v>
      </c>
      <c r="S29" s="1" t="s">
        <v>32</v>
      </c>
      <c r="T29" s="1" t="s">
        <v>34</v>
      </c>
      <c r="U29" s="1" t="s">
        <v>35</v>
      </c>
      <c r="V29" s="9">
        <v>0</v>
      </c>
      <c r="W29" s="9">
        <v>0</v>
      </c>
      <c r="X29" s="9">
        <v>0</v>
      </c>
      <c r="Y29" s="9" t="s">
        <v>45</v>
      </c>
      <c r="Z29" s="39" t="s">
        <v>40</v>
      </c>
      <c r="AA29" s="41"/>
      <c r="AB29" s="41"/>
    </row>
    <row r="30" spans="1:28" s="2" customFormat="1" ht="50.1" customHeight="1" x14ac:dyDescent="0.25">
      <c r="A30" s="13">
        <f t="shared" si="2"/>
        <v>29</v>
      </c>
      <c r="B30" s="12"/>
      <c r="C30" s="9" t="s">
        <v>120</v>
      </c>
      <c r="D30" s="1" t="s">
        <v>116</v>
      </c>
      <c r="E30" s="9" t="s">
        <v>27</v>
      </c>
      <c r="F30" s="1" t="s">
        <v>127</v>
      </c>
      <c r="G30" s="1" t="s">
        <v>28</v>
      </c>
      <c r="H30" s="5" t="str">
        <f t="shared" si="0"/>
        <v>WORKINSERTOCUBEBRONZO</v>
      </c>
      <c r="I30" s="5" t="str">
        <f t="shared" si="1"/>
        <v>WORKINSERTOCUBEBRONZO</v>
      </c>
      <c r="J30" s="9">
        <v>80</v>
      </c>
      <c r="K30" s="9">
        <v>80</v>
      </c>
      <c r="L30" s="9">
        <v>1</v>
      </c>
      <c r="M30" s="9" t="s">
        <v>29</v>
      </c>
      <c r="N30" s="9" t="s">
        <v>88</v>
      </c>
      <c r="O30" s="9" t="s">
        <v>39</v>
      </c>
      <c r="P30" s="9" t="s">
        <v>31</v>
      </c>
      <c r="Q30" s="1" t="s">
        <v>32</v>
      </c>
      <c r="R30" s="1" t="s">
        <v>33</v>
      </c>
      <c r="S30" s="1" t="s">
        <v>32</v>
      </c>
      <c r="T30" s="1" t="s">
        <v>34</v>
      </c>
      <c r="U30" s="1" t="s">
        <v>35</v>
      </c>
      <c r="V30" s="9">
        <v>0</v>
      </c>
      <c r="W30" s="9">
        <v>0</v>
      </c>
      <c r="X30" s="9">
        <v>0</v>
      </c>
      <c r="Y30" s="9" t="s">
        <v>45</v>
      </c>
      <c r="Z30" s="39" t="s">
        <v>43</v>
      </c>
      <c r="AA30" s="41"/>
      <c r="AB30" s="41"/>
    </row>
    <row r="31" spans="1:28" s="2" customFormat="1" ht="50.1" customHeight="1" x14ac:dyDescent="0.25">
      <c r="A31" s="13">
        <f t="shared" si="2"/>
        <v>30</v>
      </c>
      <c r="B31" s="13"/>
      <c r="C31" s="9" t="s">
        <v>119</v>
      </c>
      <c r="D31" s="1" t="s">
        <v>116</v>
      </c>
      <c r="E31" s="9" t="s">
        <v>27</v>
      </c>
      <c r="F31" s="1" t="s">
        <v>127</v>
      </c>
      <c r="G31" s="1" t="s">
        <v>28</v>
      </c>
      <c r="H31" s="5" t="str">
        <f t="shared" si="0"/>
        <v>THUNDERSMOKE</v>
      </c>
      <c r="I31" s="5" t="str">
        <f t="shared" si="1"/>
        <v>THUNDERSMOKE</v>
      </c>
      <c r="J31" s="9">
        <v>80</v>
      </c>
      <c r="K31" s="9">
        <v>80</v>
      </c>
      <c r="L31" s="9">
        <v>1</v>
      </c>
      <c r="M31" s="9" t="s">
        <v>29</v>
      </c>
      <c r="N31" s="9" t="s">
        <v>89</v>
      </c>
      <c r="O31" s="9" t="s">
        <v>39</v>
      </c>
      <c r="P31" s="9" t="s">
        <v>31</v>
      </c>
      <c r="Q31" s="1" t="s">
        <v>32</v>
      </c>
      <c r="R31" s="1" t="s">
        <v>33</v>
      </c>
      <c r="S31" s="1" t="s">
        <v>32</v>
      </c>
      <c r="T31" s="1" t="s">
        <v>34</v>
      </c>
      <c r="U31" s="1" t="s">
        <v>35</v>
      </c>
      <c r="V31" s="9">
        <v>0</v>
      </c>
      <c r="W31" s="9">
        <v>0</v>
      </c>
      <c r="X31" s="9">
        <v>0</v>
      </c>
      <c r="Y31" s="9" t="s">
        <v>45</v>
      </c>
      <c r="Z31" s="39" t="s">
        <v>73</v>
      </c>
      <c r="AA31" s="41"/>
      <c r="AB31" s="41"/>
    </row>
    <row r="32" spans="1:28" s="2" customFormat="1" ht="50.1" customHeight="1" x14ac:dyDescent="0.25">
      <c r="A32" s="13">
        <f t="shared" si="2"/>
        <v>31</v>
      </c>
      <c r="B32" s="12"/>
      <c r="C32" s="9" t="s">
        <v>118</v>
      </c>
      <c r="D32" s="1" t="s">
        <v>116</v>
      </c>
      <c r="E32" s="9" t="s">
        <v>27</v>
      </c>
      <c r="F32" s="1" t="s">
        <v>127</v>
      </c>
      <c r="G32" s="1" t="s">
        <v>28</v>
      </c>
      <c r="H32" s="5" t="str">
        <f t="shared" si="0"/>
        <v>EPICTOURQUISHDECOR</v>
      </c>
      <c r="I32" s="5" t="str">
        <f t="shared" si="1"/>
        <v>EPICTOURQUISHDECOR</v>
      </c>
      <c r="J32" s="9">
        <v>80</v>
      </c>
      <c r="K32" s="9">
        <v>80</v>
      </c>
      <c r="L32" s="9">
        <v>1</v>
      </c>
      <c r="M32" s="9" t="s">
        <v>29</v>
      </c>
      <c r="N32" s="9" t="s">
        <v>126</v>
      </c>
      <c r="O32" s="9" t="s">
        <v>39</v>
      </c>
      <c r="P32" s="9" t="s">
        <v>31</v>
      </c>
      <c r="Q32" s="1" t="s">
        <v>32</v>
      </c>
      <c r="R32" s="1" t="s">
        <v>33</v>
      </c>
      <c r="S32" s="1" t="s">
        <v>32</v>
      </c>
      <c r="T32" s="1" t="s">
        <v>34</v>
      </c>
      <c r="U32" s="1" t="s">
        <v>35</v>
      </c>
      <c r="V32" s="9">
        <v>0</v>
      </c>
      <c r="W32" s="9">
        <v>0</v>
      </c>
      <c r="X32" s="9">
        <v>0</v>
      </c>
      <c r="Y32" s="9" t="s">
        <v>45</v>
      </c>
      <c r="Z32" s="39" t="s">
        <v>50</v>
      </c>
      <c r="AA32" s="41"/>
      <c r="AB32" s="41"/>
    </row>
    <row r="33" spans="1:28" s="2" customFormat="1" ht="50.1" customHeight="1" x14ac:dyDescent="0.25">
      <c r="A33" s="13">
        <f t="shared" si="2"/>
        <v>32</v>
      </c>
      <c r="B33" s="12"/>
      <c r="C33" s="9" t="s">
        <v>128</v>
      </c>
      <c r="D33" s="1" t="s">
        <v>116</v>
      </c>
      <c r="E33" s="9" t="s">
        <v>27</v>
      </c>
      <c r="F33" s="1" t="s">
        <v>127</v>
      </c>
      <c r="G33" s="1" t="s">
        <v>28</v>
      </c>
      <c r="H33" s="5" t="str">
        <f t="shared" si="0"/>
        <v>RUGTOURQUISH</v>
      </c>
      <c r="I33" s="5" t="str">
        <f t="shared" si="1"/>
        <v>RUGTOURQUISH</v>
      </c>
      <c r="J33" s="9">
        <v>80</v>
      </c>
      <c r="K33" s="9">
        <v>80</v>
      </c>
      <c r="L33" s="9">
        <v>1</v>
      </c>
      <c r="M33" s="9" t="s">
        <v>29</v>
      </c>
      <c r="N33" s="9" t="s">
        <v>126</v>
      </c>
      <c r="O33" s="9" t="s">
        <v>39</v>
      </c>
      <c r="P33" s="9" t="s">
        <v>31</v>
      </c>
      <c r="Q33" s="1" t="s">
        <v>32</v>
      </c>
      <c r="R33" s="1" t="s">
        <v>33</v>
      </c>
      <c r="S33" s="1" t="s">
        <v>32</v>
      </c>
      <c r="T33" s="1" t="s">
        <v>34</v>
      </c>
      <c r="U33" s="1" t="s">
        <v>35</v>
      </c>
      <c r="V33" s="9">
        <v>0</v>
      </c>
      <c r="W33" s="9">
        <v>0</v>
      </c>
      <c r="X33" s="9">
        <v>0</v>
      </c>
      <c r="Y33" s="9" t="s">
        <v>45</v>
      </c>
      <c r="Z33" s="39" t="s">
        <v>50</v>
      </c>
      <c r="AA33" s="41"/>
      <c r="AB33" s="41"/>
    </row>
    <row r="34" spans="1:28" ht="50.1" customHeight="1" x14ac:dyDescent="0.25">
      <c r="A34" s="13">
        <f t="shared" si="2"/>
        <v>33</v>
      </c>
      <c r="B34" s="3"/>
      <c r="C34" s="9" t="s">
        <v>130</v>
      </c>
      <c r="D34" s="5" t="s">
        <v>26</v>
      </c>
      <c r="E34" s="5" t="s">
        <v>27</v>
      </c>
      <c r="F34" s="1" t="s">
        <v>127</v>
      </c>
      <c r="G34" s="5" t="s">
        <v>28</v>
      </c>
      <c r="H34" s="5" t="str">
        <f t="shared" si="0"/>
        <v>TH803L</v>
      </c>
      <c r="I34" s="5" t="str">
        <f t="shared" si="1"/>
        <v>TH803L</v>
      </c>
      <c r="J34" s="5">
        <v>80</v>
      </c>
      <c r="K34" s="5">
        <v>80</v>
      </c>
      <c r="L34" s="5">
        <v>1</v>
      </c>
      <c r="M34" s="5" t="s">
        <v>29</v>
      </c>
      <c r="N34" s="5" t="s">
        <v>30</v>
      </c>
      <c r="O34" s="5" t="s">
        <v>329</v>
      </c>
      <c r="P34" s="5" t="s">
        <v>31</v>
      </c>
      <c r="Q34" s="1" t="s">
        <v>32</v>
      </c>
      <c r="R34" s="1" t="s">
        <v>33</v>
      </c>
      <c r="S34" s="1" t="s">
        <v>32</v>
      </c>
      <c r="T34" s="1" t="s">
        <v>34</v>
      </c>
      <c r="U34" s="1" t="s">
        <v>35</v>
      </c>
      <c r="V34" s="9">
        <v>0</v>
      </c>
      <c r="W34" s="9">
        <v>0</v>
      </c>
      <c r="X34" s="5" t="s">
        <v>25</v>
      </c>
      <c r="Y34" s="3"/>
      <c r="Z34" s="39" t="s">
        <v>25</v>
      </c>
      <c r="AA34" s="41"/>
      <c r="AB34" s="41"/>
    </row>
    <row r="35" spans="1:28" ht="50.1" customHeight="1" x14ac:dyDescent="0.25">
      <c r="A35" s="13">
        <f t="shared" si="2"/>
        <v>34</v>
      </c>
      <c r="B35" s="28"/>
      <c r="C35" s="9">
        <v>8032</v>
      </c>
      <c r="D35" s="5" t="s">
        <v>296</v>
      </c>
      <c r="E35" s="5" t="s">
        <v>27</v>
      </c>
      <c r="F35" s="1" t="s">
        <v>127</v>
      </c>
      <c r="G35" s="5" t="s">
        <v>28</v>
      </c>
      <c r="H35" s="5">
        <f t="shared" si="0"/>
        <v>8032</v>
      </c>
      <c r="I35" s="5">
        <f t="shared" si="1"/>
        <v>8032</v>
      </c>
      <c r="J35" s="5">
        <v>80</v>
      </c>
      <c r="K35" s="5">
        <v>80</v>
      </c>
      <c r="L35" s="5">
        <v>1</v>
      </c>
      <c r="M35" s="5" t="s">
        <v>29</v>
      </c>
      <c r="N35" s="5" t="s">
        <v>330</v>
      </c>
      <c r="O35" s="5" t="s">
        <v>37</v>
      </c>
      <c r="P35" s="5" t="s">
        <v>31</v>
      </c>
      <c r="Q35" s="1" t="s">
        <v>32</v>
      </c>
      <c r="R35" s="1" t="s">
        <v>33</v>
      </c>
      <c r="S35" s="1" t="s">
        <v>32</v>
      </c>
      <c r="T35" s="1" t="s">
        <v>34</v>
      </c>
      <c r="U35" s="1" t="s">
        <v>35</v>
      </c>
      <c r="V35" s="9">
        <v>0</v>
      </c>
      <c r="W35" s="9">
        <v>0</v>
      </c>
      <c r="X35" s="3"/>
      <c r="Y35" s="3"/>
      <c r="Z35" s="39" t="s">
        <v>36</v>
      </c>
      <c r="AA35" s="41"/>
      <c r="AB35" s="41"/>
    </row>
    <row r="36" spans="1:28" ht="50.1" customHeight="1" x14ac:dyDescent="0.25">
      <c r="A36" s="13">
        <f t="shared" si="2"/>
        <v>35</v>
      </c>
      <c r="B36" s="3"/>
      <c r="C36" s="9">
        <v>803211</v>
      </c>
      <c r="D36" s="5" t="s">
        <v>296</v>
      </c>
      <c r="E36" s="5" t="s">
        <v>27</v>
      </c>
      <c r="F36" s="1" t="s">
        <v>127</v>
      </c>
      <c r="G36" s="5" t="s">
        <v>28</v>
      </c>
      <c r="H36" s="5">
        <f t="shared" si="0"/>
        <v>803211</v>
      </c>
      <c r="I36" s="5">
        <f t="shared" si="1"/>
        <v>803211</v>
      </c>
      <c r="J36" s="5">
        <v>80</v>
      </c>
      <c r="K36" s="5">
        <v>80</v>
      </c>
      <c r="L36" s="5">
        <v>1</v>
      </c>
      <c r="M36" s="5" t="s">
        <v>29</v>
      </c>
      <c r="N36" s="5" t="s">
        <v>332</v>
      </c>
      <c r="O36" s="5" t="s">
        <v>39</v>
      </c>
      <c r="P36" s="5" t="s">
        <v>31</v>
      </c>
      <c r="Q36" s="1" t="s">
        <v>32</v>
      </c>
      <c r="R36" s="1" t="s">
        <v>33</v>
      </c>
      <c r="S36" s="1" t="s">
        <v>32</v>
      </c>
      <c r="T36" s="1" t="s">
        <v>34</v>
      </c>
      <c r="U36" s="1" t="s">
        <v>35</v>
      </c>
      <c r="V36" s="9">
        <v>0</v>
      </c>
      <c r="W36" s="9">
        <v>0</v>
      </c>
      <c r="X36" s="3"/>
      <c r="Y36" s="3"/>
      <c r="Z36" s="39" t="s">
        <v>299</v>
      </c>
      <c r="AA36" s="41"/>
      <c r="AB36" s="41"/>
    </row>
    <row r="37" spans="1:28" ht="50.1" customHeight="1" x14ac:dyDescent="0.25">
      <c r="A37" s="13">
        <f t="shared" si="2"/>
        <v>36</v>
      </c>
      <c r="B37" s="3"/>
      <c r="C37" s="9">
        <v>8500</v>
      </c>
      <c r="D37" s="5" t="s">
        <v>300</v>
      </c>
      <c r="E37" s="5" t="s">
        <v>27</v>
      </c>
      <c r="F37" s="1" t="s">
        <v>127</v>
      </c>
      <c r="G37" s="5" t="s">
        <v>28</v>
      </c>
      <c r="H37" s="5">
        <f t="shared" si="0"/>
        <v>8500</v>
      </c>
      <c r="I37" s="5">
        <f t="shared" si="1"/>
        <v>8500</v>
      </c>
      <c r="J37" s="5">
        <v>80</v>
      </c>
      <c r="K37" s="5">
        <v>80</v>
      </c>
      <c r="L37" s="5">
        <v>1</v>
      </c>
      <c r="M37" s="5" t="s">
        <v>29</v>
      </c>
      <c r="N37" s="5" t="s">
        <v>38</v>
      </c>
      <c r="O37" s="5" t="s">
        <v>331</v>
      </c>
      <c r="P37" s="5" t="s">
        <v>31</v>
      </c>
      <c r="Q37" s="1" t="s">
        <v>32</v>
      </c>
      <c r="R37" s="1" t="s">
        <v>33</v>
      </c>
      <c r="S37" s="1" t="s">
        <v>32</v>
      </c>
      <c r="T37" s="1" t="s">
        <v>34</v>
      </c>
      <c r="U37" s="1" t="s">
        <v>35</v>
      </c>
      <c r="V37" s="9">
        <v>0</v>
      </c>
      <c r="W37" s="9">
        <v>0</v>
      </c>
      <c r="X37" s="3"/>
      <c r="Y37" s="3"/>
      <c r="Z37" s="39" t="s">
        <v>40</v>
      </c>
      <c r="AA37" s="41"/>
      <c r="AB37" s="41"/>
    </row>
    <row r="38" spans="1:28" ht="50.1" customHeight="1" x14ac:dyDescent="0.25">
      <c r="A38" s="13">
        <f t="shared" si="2"/>
        <v>37</v>
      </c>
      <c r="B38" s="13"/>
      <c r="C38" s="9" t="s">
        <v>132</v>
      </c>
      <c r="D38" s="5" t="s">
        <v>296</v>
      </c>
      <c r="E38" s="5" t="s">
        <v>27</v>
      </c>
      <c r="F38" s="1" t="s">
        <v>127</v>
      </c>
      <c r="G38" s="5" t="s">
        <v>28</v>
      </c>
      <c r="H38" s="5" t="str">
        <f t="shared" si="0"/>
        <v>8005P</v>
      </c>
      <c r="I38" s="5" t="str">
        <f t="shared" si="1"/>
        <v>8005P</v>
      </c>
      <c r="J38" s="5">
        <v>80</v>
      </c>
      <c r="K38" s="5">
        <v>80</v>
      </c>
      <c r="L38" s="5">
        <v>1</v>
      </c>
      <c r="M38" s="5" t="s">
        <v>29</v>
      </c>
      <c r="N38" s="5" t="s">
        <v>332</v>
      </c>
      <c r="O38" s="5" t="s">
        <v>39</v>
      </c>
      <c r="P38" s="5" t="s">
        <v>31</v>
      </c>
      <c r="Q38" s="1" t="s">
        <v>32</v>
      </c>
      <c r="R38" s="1" t="s">
        <v>33</v>
      </c>
      <c r="S38" s="1" t="s">
        <v>32</v>
      </c>
      <c r="T38" s="1" t="s">
        <v>34</v>
      </c>
      <c r="U38" s="1" t="s">
        <v>35</v>
      </c>
      <c r="V38" s="9">
        <v>0</v>
      </c>
      <c r="W38" s="9">
        <v>0</v>
      </c>
      <c r="X38" s="3"/>
      <c r="Y38" s="3"/>
      <c r="Z38" s="39" t="s">
        <v>299</v>
      </c>
      <c r="AA38" s="41"/>
      <c r="AB38" s="41"/>
    </row>
    <row r="39" spans="1:28" ht="50.1" customHeight="1" x14ac:dyDescent="0.25">
      <c r="A39" s="13">
        <f t="shared" si="2"/>
        <v>38</v>
      </c>
      <c r="B39" s="13"/>
      <c r="C39" s="9" t="s">
        <v>133</v>
      </c>
      <c r="D39" s="5" t="s">
        <v>26</v>
      </c>
      <c r="E39" s="5" t="s">
        <v>27</v>
      </c>
      <c r="F39" s="1" t="s">
        <v>127</v>
      </c>
      <c r="G39" s="5" t="s">
        <v>28</v>
      </c>
      <c r="H39" s="5" t="str">
        <f t="shared" si="0"/>
        <v>J8113</v>
      </c>
      <c r="I39" s="5" t="str">
        <f t="shared" si="1"/>
        <v>J8113</v>
      </c>
      <c r="J39" s="5">
        <v>80</v>
      </c>
      <c r="K39" s="5">
        <v>80</v>
      </c>
      <c r="L39" s="5">
        <v>1</v>
      </c>
      <c r="M39" s="5" t="s">
        <v>29</v>
      </c>
      <c r="N39" s="5" t="s">
        <v>333</v>
      </c>
      <c r="O39" s="5" t="s">
        <v>39</v>
      </c>
      <c r="P39" s="5" t="s">
        <v>31</v>
      </c>
      <c r="Q39" s="1" t="s">
        <v>32</v>
      </c>
      <c r="R39" s="1" t="s">
        <v>33</v>
      </c>
      <c r="S39" s="1" t="s">
        <v>32</v>
      </c>
      <c r="T39" s="1" t="s">
        <v>34</v>
      </c>
      <c r="U39" s="1" t="s">
        <v>35</v>
      </c>
      <c r="V39" s="9">
        <v>0</v>
      </c>
      <c r="W39" s="9">
        <v>0</v>
      </c>
      <c r="X39" s="3"/>
      <c r="Y39" s="3"/>
      <c r="Z39" s="39" t="s">
        <v>299</v>
      </c>
      <c r="AA39" s="41"/>
      <c r="AB39" s="41"/>
    </row>
    <row r="40" spans="1:28" ht="50.1" customHeight="1" x14ac:dyDescent="0.25">
      <c r="A40" s="13">
        <f t="shared" si="2"/>
        <v>39</v>
      </c>
      <c r="B40" s="13"/>
      <c r="C40" s="9" t="s">
        <v>134</v>
      </c>
      <c r="D40" s="5" t="s">
        <v>26</v>
      </c>
      <c r="E40" s="5" t="s">
        <v>27</v>
      </c>
      <c r="F40" s="1" t="s">
        <v>127</v>
      </c>
      <c r="G40" s="5" t="s">
        <v>28</v>
      </c>
      <c r="H40" s="5" t="str">
        <f t="shared" si="0"/>
        <v>J8114</v>
      </c>
      <c r="I40" s="5" t="str">
        <f t="shared" si="1"/>
        <v>J8114</v>
      </c>
      <c r="J40" s="5">
        <v>80</v>
      </c>
      <c r="K40" s="5">
        <v>80</v>
      </c>
      <c r="L40" s="5">
        <v>1</v>
      </c>
      <c r="M40" s="5" t="s">
        <v>29</v>
      </c>
      <c r="N40" s="5" t="s">
        <v>334</v>
      </c>
      <c r="O40" s="5" t="s">
        <v>41</v>
      </c>
      <c r="P40" s="5" t="s">
        <v>31</v>
      </c>
      <c r="Q40" s="1" t="s">
        <v>32</v>
      </c>
      <c r="R40" s="1" t="s">
        <v>33</v>
      </c>
      <c r="S40" s="1" t="s">
        <v>32</v>
      </c>
      <c r="T40" s="1" t="s">
        <v>34</v>
      </c>
      <c r="U40" s="1" t="s">
        <v>35</v>
      </c>
      <c r="V40" s="9">
        <v>0</v>
      </c>
      <c r="W40" s="9">
        <v>0</v>
      </c>
      <c r="X40" s="3"/>
      <c r="Y40" s="3"/>
      <c r="Z40" s="39" t="s">
        <v>40</v>
      </c>
      <c r="AA40" s="41"/>
      <c r="AB40" s="41"/>
    </row>
    <row r="41" spans="1:28" ht="50.1" customHeight="1" x14ac:dyDescent="0.25">
      <c r="A41" s="13">
        <f t="shared" si="2"/>
        <v>40</v>
      </c>
      <c r="B41" s="13"/>
      <c r="C41" s="9" t="s">
        <v>137</v>
      </c>
      <c r="D41" s="5" t="s">
        <v>296</v>
      </c>
      <c r="E41" s="5" t="s">
        <v>27</v>
      </c>
      <c r="F41" s="1" t="s">
        <v>127</v>
      </c>
      <c r="G41" s="5" t="s">
        <v>28</v>
      </c>
      <c r="H41" s="5" t="str">
        <f t="shared" si="0"/>
        <v>J895-2</v>
      </c>
      <c r="I41" s="5" t="str">
        <f t="shared" si="1"/>
        <v>J895-2</v>
      </c>
      <c r="J41" s="5">
        <v>80</v>
      </c>
      <c r="K41" s="5">
        <v>80</v>
      </c>
      <c r="L41" s="5">
        <v>1</v>
      </c>
      <c r="M41" s="5" t="s">
        <v>29</v>
      </c>
      <c r="N41" s="9" t="s">
        <v>370</v>
      </c>
      <c r="O41" s="9" t="s">
        <v>329</v>
      </c>
      <c r="P41" s="5" t="s">
        <v>31</v>
      </c>
      <c r="Q41" s="1" t="s">
        <v>32</v>
      </c>
      <c r="R41" s="1" t="s">
        <v>33</v>
      </c>
      <c r="S41" s="1" t="s">
        <v>32</v>
      </c>
      <c r="T41" s="1" t="s">
        <v>34</v>
      </c>
      <c r="U41" s="1" t="s">
        <v>35</v>
      </c>
      <c r="V41" s="9">
        <v>0</v>
      </c>
      <c r="W41" s="9">
        <v>0</v>
      </c>
      <c r="X41" s="3"/>
      <c r="Y41" s="3"/>
      <c r="Z41" s="39" t="s">
        <v>40</v>
      </c>
      <c r="AA41" s="41"/>
      <c r="AB41" s="41"/>
    </row>
    <row r="42" spans="1:28" ht="50.1" customHeight="1" x14ac:dyDescent="0.25">
      <c r="A42" s="13">
        <f t="shared" si="2"/>
        <v>41</v>
      </c>
      <c r="B42" s="31"/>
      <c r="C42" s="31" t="s">
        <v>138</v>
      </c>
      <c r="D42" s="5" t="s">
        <v>26</v>
      </c>
      <c r="E42" s="5" t="s">
        <v>44</v>
      </c>
      <c r="F42" s="1" t="s">
        <v>127</v>
      </c>
      <c r="G42" s="5" t="s">
        <v>28</v>
      </c>
      <c r="H42" s="5" t="str">
        <f t="shared" si="0"/>
        <v>ONYXLIGHT</v>
      </c>
      <c r="I42" s="5" t="str">
        <f t="shared" si="1"/>
        <v>ONYXLIGHT</v>
      </c>
      <c r="J42" s="5">
        <v>80</v>
      </c>
      <c r="K42" s="5">
        <v>80</v>
      </c>
      <c r="L42" s="5">
        <v>1</v>
      </c>
      <c r="M42" s="5" t="s">
        <v>29</v>
      </c>
      <c r="N42" s="5" t="s">
        <v>38</v>
      </c>
      <c r="O42" s="5" t="s">
        <v>37</v>
      </c>
      <c r="P42" s="5" t="s">
        <v>31</v>
      </c>
      <c r="Q42" s="1" t="s">
        <v>32</v>
      </c>
      <c r="R42" s="1" t="s">
        <v>33</v>
      </c>
      <c r="S42" s="1" t="s">
        <v>32</v>
      </c>
      <c r="T42" s="1" t="s">
        <v>34</v>
      </c>
      <c r="U42" s="1" t="s">
        <v>35</v>
      </c>
      <c r="V42" s="9">
        <v>0</v>
      </c>
      <c r="W42" s="9">
        <v>0</v>
      </c>
      <c r="X42" s="3"/>
      <c r="Y42" s="3"/>
      <c r="Z42" s="39" t="s">
        <v>43</v>
      </c>
      <c r="AA42" s="41"/>
      <c r="AB42" s="41"/>
    </row>
    <row r="43" spans="1:28" ht="50.1" customHeight="1" x14ac:dyDescent="0.25">
      <c r="A43" s="13">
        <f t="shared" si="2"/>
        <v>42</v>
      </c>
      <c r="B43" s="3"/>
      <c r="C43" s="31" t="s">
        <v>368</v>
      </c>
      <c r="D43" s="5" t="s">
        <v>26</v>
      </c>
      <c r="E43" s="5" t="s">
        <v>44</v>
      </c>
      <c r="F43" s="1" t="s">
        <v>127</v>
      </c>
      <c r="G43" s="5" t="s">
        <v>28</v>
      </c>
      <c r="H43" s="5" t="str">
        <f t="shared" si="0"/>
        <v>KENYANERO</v>
      </c>
      <c r="I43" s="5" t="str">
        <f t="shared" si="1"/>
        <v>KENYANERO</v>
      </c>
      <c r="J43" s="5">
        <v>80</v>
      </c>
      <c r="K43" s="5">
        <v>80</v>
      </c>
      <c r="L43" s="5">
        <v>1</v>
      </c>
      <c r="M43" s="5" t="s">
        <v>29</v>
      </c>
      <c r="N43" s="5" t="s">
        <v>47</v>
      </c>
      <c r="O43" s="5" t="s">
        <v>335</v>
      </c>
      <c r="P43" s="5" t="s">
        <v>31</v>
      </c>
      <c r="Q43" s="1" t="s">
        <v>32</v>
      </c>
      <c r="R43" s="1" t="s">
        <v>33</v>
      </c>
      <c r="S43" s="1" t="s">
        <v>32</v>
      </c>
      <c r="T43" s="1" t="s">
        <v>34</v>
      </c>
      <c r="U43" s="1" t="s">
        <v>35</v>
      </c>
      <c r="V43" s="9">
        <v>0</v>
      </c>
      <c r="W43" s="9">
        <v>0</v>
      </c>
      <c r="X43" s="3"/>
      <c r="Y43" s="3"/>
      <c r="Z43" s="39" t="s">
        <v>46</v>
      </c>
      <c r="AA43" s="41"/>
      <c r="AB43" s="41"/>
    </row>
    <row r="44" spans="1:28" ht="50.1" customHeight="1" x14ac:dyDescent="0.25">
      <c r="A44" s="13">
        <f t="shared" si="2"/>
        <v>43</v>
      </c>
      <c r="B44" s="13"/>
      <c r="C44" s="31" t="s">
        <v>366</v>
      </c>
      <c r="D44" s="5" t="s">
        <v>26</v>
      </c>
      <c r="E44" s="5" t="s">
        <v>44</v>
      </c>
      <c r="F44" s="1" t="s">
        <v>127</v>
      </c>
      <c r="G44" s="5" t="s">
        <v>28</v>
      </c>
      <c r="H44" s="5" t="str">
        <f t="shared" si="0"/>
        <v>NOACARBON-D-02</v>
      </c>
      <c r="I44" s="5" t="str">
        <f t="shared" si="1"/>
        <v>NOACARBON-D-02</v>
      </c>
      <c r="J44" s="5">
        <v>80</v>
      </c>
      <c r="K44" s="5">
        <v>80</v>
      </c>
      <c r="L44" s="5">
        <v>1</v>
      </c>
      <c r="M44" s="5" t="s">
        <v>51</v>
      </c>
      <c r="N44" s="5" t="s">
        <v>52</v>
      </c>
      <c r="O44" s="5" t="s">
        <v>37</v>
      </c>
      <c r="P44" s="5" t="s">
        <v>31</v>
      </c>
      <c r="Q44" s="1" t="s">
        <v>32</v>
      </c>
      <c r="R44" s="1" t="s">
        <v>33</v>
      </c>
      <c r="S44" s="1" t="s">
        <v>32</v>
      </c>
      <c r="T44" s="1" t="s">
        <v>34</v>
      </c>
      <c r="U44" s="1" t="s">
        <v>35</v>
      </c>
      <c r="V44" s="9">
        <v>0</v>
      </c>
      <c r="W44" s="9">
        <v>0</v>
      </c>
      <c r="X44" s="3"/>
      <c r="Y44" s="3"/>
      <c r="Z44" s="39" t="s">
        <v>46</v>
      </c>
      <c r="AA44" s="41"/>
      <c r="AB44" s="41"/>
    </row>
    <row r="45" spans="1:28" ht="50.1" customHeight="1" x14ac:dyDescent="0.25">
      <c r="A45" s="13">
        <f t="shared" si="2"/>
        <v>44</v>
      </c>
      <c r="B45" s="3"/>
      <c r="C45" s="9" t="s">
        <v>143</v>
      </c>
      <c r="D45" s="5" t="s">
        <v>296</v>
      </c>
      <c r="E45" s="5" t="s">
        <v>27</v>
      </c>
      <c r="F45" s="1" t="s">
        <v>127</v>
      </c>
      <c r="G45" s="5" t="s">
        <v>28</v>
      </c>
      <c r="H45" s="5" t="str">
        <f t="shared" si="0"/>
        <v>8Q161</v>
      </c>
      <c r="I45" s="5" t="str">
        <f t="shared" si="1"/>
        <v>8Q161</v>
      </c>
      <c r="J45" s="5">
        <v>80</v>
      </c>
      <c r="K45" s="5">
        <v>80</v>
      </c>
      <c r="L45" s="5">
        <v>1</v>
      </c>
      <c r="M45" s="5" t="s">
        <v>29</v>
      </c>
      <c r="N45" s="5" t="s">
        <v>88</v>
      </c>
      <c r="O45" s="5" t="s">
        <v>39</v>
      </c>
      <c r="P45" s="5" t="s">
        <v>31</v>
      </c>
      <c r="Q45" s="1" t="s">
        <v>32</v>
      </c>
      <c r="R45" s="1" t="s">
        <v>33</v>
      </c>
      <c r="S45" s="1" t="s">
        <v>32</v>
      </c>
      <c r="T45" s="1" t="s">
        <v>34</v>
      </c>
      <c r="U45" s="1" t="s">
        <v>35</v>
      </c>
      <c r="V45" s="9">
        <v>0</v>
      </c>
      <c r="W45" s="9">
        <v>0</v>
      </c>
      <c r="X45" s="3"/>
      <c r="Y45" s="3"/>
      <c r="Z45" s="39" t="s">
        <v>43</v>
      </c>
      <c r="AA45" s="41"/>
      <c r="AB45" s="41"/>
    </row>
    <row r="46" spans="1:28" ht="50.1" customHeight="1" x14ac:dyDescent="0.25">
      <c r="A46" s="13">
        <f t="shared" si="2"/>
        <v>45</v>
      </c>
      <c r="B46" s="3"/>
      <c r="C46" s="9" t="s">
        <v>144</v>
      </c>
      <c r="D46" s="5" t="s">
        <v>296</v>
      </c>
      <c r="E46" s="5" t="s">
        <v>27</v>
      </c>
      <c r="F46" s="1" t="s">
        <v>127</v>
      </c>
      <c r="G46" s="5" t="s">
        <v>28</v>
      </c>
      <c r="H46" s="5" t="str">
        <f t="shared" si="0"/>
        <v>8Q167P</v>
      </c>
      <c r="I46" s="5" t="str">
        <f t="shared" si="1"/>
        <v>8Q167P</v>
      </c>
      <c r="J46" s="5">
        <v>80</v>
      </c>
      <c r="K46" s="5">
        <v>80</v>
      </c>
      <c r="L46" s="5">
        <v>1</v>
      </c>
      <c r="M46" s="5" t="s">
        <v>29</v>
      </c>
      <c r="N46" s="5" t="s">
        <v>88</v>
      </c>
      <c r="O46" s="5" t="s">
        <v>39</v>
      </c>
      <c r="P46" s="5" t="s">
        <v>31</v>
      </c>
      <c r="Q46" s="1" t="s">
        <v>32</v>
      </c>
      <c r="R46" s="1" t="s">
        <v>33</v>
      </c>
      <c r="S46" s="1" t="s">
        <v>32</v>
      </c>
      <c r="T46" s="1" t="s">
        <v>34</v>
      </c>
      <c r="U46" s="1" t="s">
        <v>35</v>
      </c>
      <c r="V46" s="9">
        <v>0</v>
      </c>
      <c r="W46" s="9">
        <v>0</v>
      </c>
      <c r="X46" s="3"/>
      <c r="Y46" s="3"/>
      <c r="Z46" s="39" t="s">
        <v>43</v>
      </c>
      <c r="AA46" s="41"/>
      <c r="AB46" s="41"/>
    </row>
    <row r="47" spans="1:28" ht="50.1" customHeight="1" x14ac:dyDescent="0.25">
      <c r="A47" s="13">
        <f t="shared" si="2"/>
        <v>46</v>
      </c>
      <c r="B47" s="3"/>
      <c r="C47" s="9" t="s">
        <v>145</v>
      </c>
      <c r="D47" s="5" t="s">
        <v>296</v>
      </c>
      <c r="E47" s="5" t="s">
        <v>27</v>
      </c>
      <c r="F47" s="1" t="s">
        <v>127</v>
      </c>
      <c r="G47" s="5" t="s">
        <v>28</v>
      </c>
      <c r="H47" s="5" t="str">
        <f t="shared" si="0"/>
        <v>8Q201</v>
      </c>
      <c r="I47" s="5" t="str">
        <f t="shared" si="1"/>
        <v>8Q201</v>
      </c>
      <c r="J47" s="5">
        <v>80</v>
      </c>
      <c r="K47" s="5">
        <v>80</v>
      </c>
      <c r="L47" s="5">
        <v>1</v>
      </c>
      <c r="M47" s="5" t="s">
        <v>29</v>
      </c>
      <c r="N47" s="5" t="s">
        <v>339</v>
      </c>
      <c r="O47" s="5" t="s">
        <v>39</v>
      </c>
      <c r="P47" s="5" t="s">
        <v>31</v>
      </c>
      <c r="Q47" s="1" t="s">
        <v>32</v>
      </c>
      <c r="R47" s="1" t="s">
        <v>33</v>
      </c>
      <c r="S47" s="1" t="s">
        <v>32</v>
      </c>
      <c r="T47" s="1" t="s">
        <v>34</v>
      </c>
      <c r="U47" s="1" t="s">
        <v>35</v>
      </c>
      <c r="V47" s="9">
        <v>0</v>
      </c>
      <c r="W47" s="9">
        <v>0</v>
      </c>
      <c r="X47" s="3"/>
      <c r="Y47" s="3"/>
      <c r="Z47" s="39" t="s">
        <v>36</v>
      </c>
      <c r="AA47" s="41"/>
      <c r="AB47" s="41"/>
    </row>
    <row r="48" spans="1:28" ht="50.1" customHeight="1" x14ac:dyDescent="0.25">
      <c r="A48" s="13">
        <f t="shared" si="2"/>
        <v>47</v>
      </c>
      <c r="B48" s="3"/>
      <c r="C48" s="9" t="s">
        <v>146</v>
      </c>
      <c r="D48" s="5" t="s">
        <v>296</v>
      </c>
      <c r="E48" s="5" t="s">
        <v>27</v>
      </c>
      <c r="F48" s="1" t="s">
        <v>127</v>
      </c>
      <c r="G48" s="5" t="s">
        <v>28</v>
      </c>
      <c r="H48" s="5" t="str">
        <f t="shared" si="0"/>
        <v>8Q217P</v>
      </c>
      <c r="I48" s="5" t="str">
        <f t="shared" si="1"/>
        <v>8Q217P</v>
      </c>
      <c r="J48" s="5">
        <v>80</v>
      </c>
      <c r="K48" s="5">
        <v>80</v>
      </c>
      <c r="L48" s="5">
        <v>1</v>
      </c>
      <c r="M48" s="5" t="s">
        <v>29</v>
      </c>
      <c r="N48" s="5" t="s">
        <v>340</v>
      </c>
      <c r="O48" s="5" t="s">
        <v>39</v>
      </c>
      <c r="P48" s="5" t="s">
        <v>31</v>
      </c>
      <c r="Q48" s="1" t="s">
        <v>32</v>
      </c>
      <c r="R48" s="1" t="s">
        <v>33</v>
      </c>
      <c r="S48" s="1" t="s">
        <v>32</v>
      </c>
      <c r="T48" s="1" t="s">
        <v>34</v>
      </c>
      <c r="U48" s="1" t="s">
        <v>35</v>
      </c>
      <c r="V48" s="9">
        <v>0</v>
      </c>
      <c r="W48" s="9">
        <v>0</v>
      </c>
      <c r="X48" s="3"/>
      <c r="Y48" s="3"/>
      <c r="Z48" s="39" t="s">
        <v>25</v>
      </c>
      <c r="AA48" s="41"/>
      <c r="AB48" s="41"/>
    </row>
    <row r="49" spans="1:28" ht="50.1" customHeight="1" x14ac:dyDescent="0.25">
      <c r="A49" s="13">
        <f t="shared" si="2"/>
        <v>48</v>
      </c>
      <c r="B49" s="3"/>
      <c r="C49" s="9" t="s">
        <v>147</v>
      </c>
      <c r="D49" s="5" t="s">
        <v>300</v>
      </c>
      <c r="E49" s="5" t="s">
        <v>27</v>
      </c>
      <c r="F49" s="1" t="s">
        <v>127</v>
      </c>
      <c r="G49" s="5" t="s">
        <v>28</v>
      </c>
      <c r="H49" s="5" t="str">
        <f t="shared" si="0"/>
        <v>QS87103</v>
      </c>
      <c r="I49" s="5" t="str">
        <f t="shared" si="1"/>
        <v>QS87103</v>
      </c>
      <c r="J49" s="5">
        <v>80</v>
      </c>
      <c r="K49" s="5">
        <v>80</v>
      </c>
      <c r="L49" s="5">
        <v>1</v>
      </c>
      <c r="M49" s="5" t="s">
        <v>29</v>
      </c>
      <c r="N49" s="5" t="s">
        <v>88</v>
      </c>
      <c r="O49" s="5" t="s">
        <v>39</v>
      </c>
      <c r="P49" s="5" t="s">
        <v>31</v>
      </c>
      <c r="Q49" s="1" t="s">
        <v>32</v>
      </c>
      <c r="R49" s="1" t="s">
        <v>33</v>
      </c>
      <c r="S49" s="1" t="s">
        <v>32</v>
      </c>
      <c r="T49" s="1" t="s">
        <v>34</v>
      </c>
      <c r="U49" s="1" t="s">
        <v>35</v>
      </c>
      <c r="V49" s="9">
        <v>0</v>
      </c>
      <c r="W49" s="9">
        <v>0</v>
      </c>
      <c r="X49" s="3"/>
      <c r="Y49" s="3"/>
      <c r="Z49" s="39" t="s">
        <v>25</v>
      </c>
      <c r="AA49" s="41"/>
      <c r="AB49" s="41"/>
    </row>
    <row r="50" spans="1:28" ht="50.1" customHeight="1" x14ac:dyDescent="0.25">
      <c r="A50" s="13">
        <f t="shared" si="2"/>
        <v>49</v>
      </c>
      <c r="B50" s="3"/>
      <c r="C50" s="9" t="s">
        <v>148</v>
      </c>
      <c r="D50" s="5" t="s">
        <v>300</v>
      </c>
      <c r="E50" s="5" t="s">
        <v>27</v>
      </c>
      <c r="F50" s="1" t="s">
        <v>127</v>
      </c>
      <c r="G50" s="5" t="s">
        <v>28</v>
      </c>
      <c r="H50" s="5" t="str">
        <f t="shared" si="0"/>
        <v>QS87107</v>
      </c>
      <c r="I50" s="5" t="str">
        <f t="shared" si="1"/>
        <v>QS87107</v>
      </c>
      <c r="J50" s="5">
        <v>80</v>
      </c>
      <c r="K50" s="5">
        <v>80</v>
      </c>
      <c r="L50" s="5">
        <v>1</v>
      </c>
      <c r="M50" s="5" t="s">
        <v>29</v>
      </c>
      <c r="N50" s="5" t="s">
        <v>88</v>
      </c>
      <c r="O50" s="5" t="s">
        <v>39</v>
      </c>
      <c r="P50" s="5" t="s">
        <v>31</v>
      </c>
      <c r="Q50" s="1" t="s">
        <v>32</v>
      </c>
      <c r="R50" s="1" t="s">
        <v>33</v>
      </c>
      <c r="S50" s="1" t="s">
        <v>32</v>
      </c>
      <c r="T50" s="1" t="s">
        <v>34</v>
      </c>
      <c r="U50" s="1" t="s">
        <v>35</v>
      </c>
      <c r="V50" s="9">
        <v>0</v>
      </c>
      <c r="W50" s="9">
        <v>0</v>
      </c>
      <c r="X50" s="3"/>
      <c r="Y50" s="3"/>
      <c r="Z50" s="39" t="s">
        <v>25</v>
      </c>
      <c r="AA50" s="41"/>
      <c r="AB50" s="41"/>
    </row>
    <row r="51" spans="1:28" ht="50.1" customHeight="1" x14ac:dyDescent="0.25">
      <c r="A51" s="13">
        <f t="shared" si="2"/>
        <v>50</v>
      </c>
      <c r="B51" s="3"/>
      <c r="C51" s="9" t="s">
        <v>149</v>
      </c>
      <c r="D51" s="5" t="s">
        <v>300</v>
      </c>
      <c r="E51" s="5" t="s">
        <v>27</v>
      </c>
      <c r="F51" s="1" t="s">
        <v>127</v>
      </c>
      <c r="G51" s="5" t="s">
        <v>28</v>
      </c>
      <c r="H51" s="5" t="str">
        <f t="shared" si="0"/>
        <v>QS87111</v>
      </c>
      <c r="I51" s="5" t="str">
        <f t="shared" si="1"/>
        <v>QS87111</v>
      </c>
      <c r="J51" s="5">
        <v>80</v>
      </c>
      <c r="K51" s="5">
        <v>80</v>
      </c>
      <c r="L51" s="5">
        <v>1</v>
      </c>
      <c r="M51" s="5" t="s">
        <v>29</v>
      </c>
      <c r="N51" s="5" t="s">
        <v>88</v>
      </c>
      <c r="O51" s="5" t="s">
        <v>39</v>
      </c>
      <c r="P51" s="5" t="s">
        <v>31</v>
      </c>
      <c r="Q51" s="1" t="s">
        <v>32</v>
      </c>
      <c r="R51" s="1" t="s">
        <v>33</v>
      </c>
      <c r="S51" s="1" t="s">
        <v>32</v>
      </c>
      <c r="T51" s="1" t="s">
        <v>34</v>
      </c>
      <c r="U51" s="1" t="s">
        <v>35</v>
      </c>
      <c r="V51" s="9">
        <v>0</v>
      </c>
      <c r="W51" s="9">
        <v>0</v>
      </c>
      <c r="X51" s="3"/>
      <c r="Y51" s="3"/>
      <c r="Z51" s="39" t="s">
        <v>25</v>
      </c>
      <c r="AA51" s="41"/>
      <c r="AB51" s="41"/>
    </row>
    <row r="52" spans="1:28" ht="50.1" customHeight="1" x14ac:dyDescent="0.25">
      <c r="A52" s="13">
        <f t="shared" si="2"/>
        <v>51</v>
      </c>
      <c r="B52" s="3"/>
      <c r="C52" s="9" t="s">
        <v>150</v>
      </c>
      <c r="D52" s="5" t="s">
        <v>300</v>
      </c>
      <c r="E52" s="5" t="s">
        <v>27</v>
      </c>
      <c r="F52" s="1" t="s">
        <v>127</v>
      </c>
      <c r="G52" s="5" t="s">
        <v>28</v>
      </c>
      <c r="H52" s="5" t="str">
        <f t="shared" si="0"/>
        <v>QS87201</v>
      </c>
      <c r="I52" s="5" t="str">
        <f t="shared" si="1"/>
        <v>QS87201</v>
      </c>
      <c r="J52" s="5">
        <v>80</v>
      </c>
      <c r="K52" s="5">
        <v>80</v>
      </c>
      <c r="L52" s="5">
        <v>1</v>
      </c>
      <c r="M52" s="5" t="s">
        <v>29</v>
      </c>
      <c r="N52" s="5" t="s">
        <v>88</v>
      </c>
      <c r="O52" s="5" t="s">
        <v>39</v>
      </c>
      <c r="P52" s="5" t="s">
        <v>31</v>
      </c>
      <c r="Q52" s="1" t="s">
        <v>32</v>
      </c>
      <c r="R52" s="1" t="s">
        <v>33</v>
      </c>
      <c r="S52" s="1" t="s">
        <v>32</v>
      </c>
      <c r="T52" s="1" t="s">
        <v>34</v>
      </c>
      <c r="U52" s="1" t="s">
        <v>35</v>
      </c>
      <c r="V52" s="9">
        <v>0</v>
      </c>
      <c r="W52" s="9">
        <v>0</v>
      </c>
      <c r="X52" s="3"/>
      <c r="Y52" s="3"/>
      <c r="Z52" s="39" t="s">
        <v>25</v>
      </c>
      <c r="AA52" s="41"/>
      <c r="AB52" s="41"/>
    </row>
    <row r="53" spans="1:28" ht="50.1" customHeight="1" x14ac:dyDescent="0.25">
      <c r="A53" s="13">
        <f t="shared" si="2"/>
        <v>52</v>
      </c>
      <c r="B53" s="3"/>
      <c r="C53" s="9" t="s">
        <v>151</v>
      </c>
      <c r="D53" s="5" t="s">
        <v>26</v>
      </c>
      <c r="E53" s="5" t="s">
        <v>27</v>
      </c>
      <c r="F53" s="1" t="s">
        <v>127</v>
      </c>
      <c r="G53" s="5" t="s">
        <v>28</v>
      </c>
      <c r="H53" s="5" t="str">
        <f t="shared" si="0"/>
        <v>TP8155L</v>
      </c>
      <c r="I53" s="5" t="str">
        <f t="shared" si="1"/>
        <v>TP8155L</v>
      </c>
      <c r="J53" s="5">
        <v>80</v>
      </c>
      <c r="K53" s="5">
        <v>80</v>
      </c>
      <c r="L53" s="5">
        <v>1</v>
      </c>
      <c r="M53" s="5" t="s">
        <v>29</v>
      </c>
      <c r="N53" s="5" t="s">
        <v>58</v>
      </c>
      <c r="O53" s="5" t="s">
        <v>37</v>
      </c>
      <c r="P53" s="5" t="s">
        <v>31</v>
      </c>
      <c r="Q53" s="1" t="s">
        <v>32</v>
      </c>
      <c r="R53" s="1" t="s">
        <v>33</v>
      </c>
      <c r="S53" s="1" t="s">
        <v>32</v>
      </c>
      <c r="T53" s="1" t="s">
        <v>34</v>
      </c>
      <c r="U53" s="1" t="s">
        <v>35</v>
      </c>
      <c r="V53" s="9">
        <v>0</v>
      </c>
      <c r="W53" s="9">
        <v>0</v>
      </c>
      <c r="X53" s="3"/>
      <c r="Y53" s="3"/>
      <c r="Z53" s="39" t="s">
        <v>42</v>
      </c>
      <c r="AA53" s="41"/>
      <c r="AB53" s="41"/>
    </row>
    <row r="54" spans="1:28" ht="50.1" customHeight="1" x14ac:dyDescent="0.25">
      <c r="A54" s="13">
        <f t="shared" si="2"/>
        <v>53</v>
      </c>
      <c r="B54" s="29"/>
      <c r="C54" s="9" t="s">
        <v>152</v>
      </c>
      <c r="D54" s="5" t="s">
        <v>26</v>
      </c>
      <c r="E54" s="5" t="s">
        <v>27</v>
      </c>
      <c r="F54" s="1" t="s">
        <v>127</v>
      </c>
      <c r="G54" s="5" t="s">
        <v>28</v>
      </c>
      <c r="H54" s="5" t="str">
        <f t="shared" si="0"/>
        <v>TT8107L</v>
      </c>
      <c r="I54" s="5" t="str">
        <f t="shared" si="1"/>
        <v>TT8107L</v>
      </c>
      <c r="J54" s="5">
        <v>80</v>
      </c>
      <c r="K54" s="5">
        <v>80</v>
      </c>
      <c r="L54" s="5">
        <v>1</v>
      </c>
      <c r="M54" s="5" t="s">
        <v>29</v>
      </c>
      <c r="N54" s="5" t="s">
        <v>334</v>
      </c>
      <c r="O54" s="5" t="s">
        <v>329</v>
      </c>
      <c r="P54" s="5" t="s">
        <v>31</v>
      </c>
      <c r="Q54" s="1" t="s">
        <v>32</v>
      </c>
      <c r="R54" s="1" t="s">
        <v>33</v>
      </c>
      <c r="S54" s="1" t="s">
        <v>32</v>
      </c>
      <c r="T54" s="1" t="s">
        <v>34</v>
      </c>
      <c r="U54" s="1" t="s">
        <v>35</v>
      </c>
      <c r="V54" s="9">
        <v>0</v>
      </c>
      <c r="W54" s="9">
        <v>0</v>
      </c>
      <c r="X54" s="3"/>
      <c r="Y54" s="3"/>
      <c r="Z54" s="39" t="s">
        <v>25</v>
      </c>
      <c r="AA54" s="41"/>
      <c r="AB54" s="41"/>
    </row>
    <row r="55" spans="1:28" ht="50.1" customHeight="1" x14ac:dyDescent="0.25">
      <c r="A55" s="13">
        <f t="shared" si="2"/>
        <v>54</v>
      </c>
      <c r="B55" s="29"/>
      <c r="C55" s="9" t="s">
        <v>153</v>
      </c>
      <c r="D55" s="5" t="s">
        <v>26</v>
      </c>
      <c r="E55" s="5" t="s">
        <v>27</v>
      </c>
      <c r="F55" s="1" t="s">
        <v>127</v>
      </c>
      <c r="G55" s="5" t="s">
        <v>28</v>
      </c>
      <c r="H55" s="5" t="str">
        <f t="shared" si="0"/>
        <v>TT8109L</v>
      </c>
      <c r="I55" s="5" t="str">
        <f t="shared" si="1"/>
        <v>TT8109L</v>
      </c>
      <c r="J55" s="5">
        <v>80</v>
      </c>
      <c r="K55" s="5">
        <v>80</v>
      </c>
      <c r="L55" s="5">
        <v>1</v>
      </c>
      <c r="M55" s="5" t="s">
        <v>29</v>
      </c>
      <c r="N55" s="5" t="s">
        <v>88</v>
      </c>
      <c r="O55" s="5" t="s">
        <v>329</v>
      </c>
      <c r="P55" s="5" t="s">
        <v>31</v>
      </c>
      <c r="Q55" s="1" t="s">
        <v>32</v>
      </c>
      <c r="R55" s="1" t="s">
        <v>33</v>
      </c>
      <c r="S55" s="1" t="s">
        <v>32</v>
      </c>
      <c r="T55" s="1" t="s">
        <v>34</v>
      </c>
      <c r="U55" s="1" t="s">
        <v>35</v>
      </c>
      <c r="V55" s="9">
        <v>0</v>
      </c>
      <c r="W55" s="9">
        <v>0</v>
      </c>
      <c r="X55" s="3"/>
      <c r="Y55" s="3"/>
      <c r="Z55" s="39" t="s">
        <v>25</v>
      </c>
      <c r="AA55" s="41"/>
      <c r="AB55" s="41"/>
    </row>
    <row r="56" spans="1:28" ht="50.1" customHeight="1" x14ac:dyDescent="0.25">
      <c r="A56" s="13">
        <f t="shared" si="2"/>
        <v>55</v>
      </c>
      <c r="B56" s="29"/>
      <c r="C56" s="9" t="s">
        <v>154</v>
      </c>
      <c r="D56" s="5" t="s">
        <v>26</v>
      </c>
      <c r="E56" s="5" t="s">
        <v>27</v>
      </c>
      <c r="F56" s="1" t="s">
        <v>127</v>
      </c>
      <c r="G56" s="5" t="s">
        <v>28</v>
      </c>
      <c r="H56" s="5" t="str">
        <f t="shared" si="0"/>
        <v>TT8301L</v>
      </c>
      <c r="I56" s="5" t="str">
        <f t="shared" si="1"/>
        <v>TT8301L</v>
      </c>
      <c r="J56" s="5">
        <v>80</v>
      </c>
      <c r="K56" s="5">
        <v>80</v>
      </c>
      <c r="L56" s="5">
        <v>1</v>
      </c>
      <c r="M56" s="5" t="s">
        <v>29</v>
      </c>
      <c r="N56" s="5" t="s">
        <v>88</v>
      </c>
      <c r="O56" s="5" t="s">
        <v>329</v>
      </c>
      <c r="P56" s="5" t="s">
        <v>31</v>
      </c>
      <c r="Q56" s="1" t="s">
        <v>32</v>
      </c>
      <c r="R56" s="1" t="s">
        <v>33</v>
      </c>
      <c r="S56" s="1" t="s">
        <v>32</v>
      </c>
      <c r="T56" s="1" t="s">
        <v>34</v>
      </c>
      <c r="U56" s="1" t="s">
        <v>35</v>
      </c>
      <c r="V56" s="9">
        <v>0</v>
      </c>
      <c r="W56" s="9">
        <v>0</v>
      </c>
      <c r="X56" s="3"/>
      <c r="Y56" s="3"/>
      <c r="Z56" s="39" t="s">
        <v>43</v>
      </c>
      <c r="AA56" s="41"/>
      <c r="AB56" s="41"/>
    </row>
    <row r="57" spans="1:28" ht="50.1" customHeight="1" x14ac:dyDescent="0.25">
      <c r="A57" s="13">
        <f t="shared" si="2"/>
        <v>56</v>
      </c>
      <c r="B57" s="29"/>
      <c r="C57" s="9" t="s">
        <v>155</v>
      </c>
      <c r="D57" s="5" t="s">
        <v>26</v>
      </c>
      <c r="E57" s="5" t="s">
        <v>27</v>
      </c>
      <c r="F57" s="1" t="s">
        <v>127</v>
      </c>
      <c r="G57" s="5" t="s">
        <v>28</v>
      </c>
      <c r="H57" s="5" t="str">
        <f t="shared" si="0"/>
        <v>TT8309L</v>
      </c>
      <c r="I57" s="5" t="str">
        <f t="shared" si="1"/>
        <v>TT8309L</v>
      </c>
      <c r="J57" s="5">
        <v>80</v>
      </c>
      <c r="K57" s="5">
        <v>80</v>
      </c>
      <c r="L57" s="5">
        <v>1</v>
      </c>
      <c r="M57" s="5" t="s">
        <v>29</v>
      </c>
      <c r="N57" s="5" t="s">
        <v>88</v>
      </c>
      <c r="O57" s="5" t="s">
        <v>329</v>
      </c>
      <c r="P57" s="5" t="s">
        <v>31</v>
      </c>
      <c r="Q57" s="1" t="s">
        <v>32</v>
      </c>
      <c r="R57" s="1" t="s">
        <v>33</v>
      </c>
      <c r="S57" s="1" t="s">
        <v>32</v>
      </c>
      <c r="T57" s="1" t="s">
        <v>34</v>
      </c>
      <c r="U57" s="1" t="s">
        <v>35</v>
      </c>
      <c r="V57" s="9">
        <v>0</v>
      </c>
      <c r="W57" s="9">
        <v>0</v>
      </c>
      <c r="X57" s="3"/>
      <c r="Y57" s="3"/>
      <c r="Z57" s="39" t="s">
        <v>25</v>
      </c>
      <c r="AA57" s="41"/>
      <c r="AB57" s="41"/>
    </row>
    <row r="58" spans="1:28" ht="50.1" customHeight="1" x14ac:dyDescent="0.25">
      <c r="A58" s="13">
        <f t="shared" si="2"/>
        <v>57</v>
      </c>
      <c r="B58" s="13"/>
      <c r="C58" s="9">
        <v>8809</v>
      </c>
      <c r="D58" s="5" t="s">
        <v>296</v>
      </c>
      <c r="E58" s="5" t="s">
        <v>27</v>
      </c>
      <c r="F58" s="1" t="s">
        <v>127</v>
      </c>
      <c r="G58" s="5" t="s">
        <v>28</v>
      </c>
      <c r="H58" s="5">
        <f t="shared" ref="H58:H85" si="3">C58</f>
        <v>8809</v>
      </c>
      <c r="I58" s="5">
        <f t="shared" ref="I58:I105" si="4">H58</f>
        <v>8809</v>
      </c>
      <c r="J58" s="5">
        <v>80</v>
      </c>
      <c r="K58" s="5">
        <v>80</v>
      </c>
      <c r="L58" s="5">
        <v>1</v>
      </c>
      <c r="M58" s="5" t="s">
        <v>29</v>
      </c>
      <c r="N58" s="5" t="s">
        <v>334</v>
      </c>
      <c r="O58" s="5" t="s">
        <v>342</v>
      </c>
      <c r="P58" s="5" t="s">
        <v>31</v>
      </c>
      <c r="Q58" s="1" t="s">
        <v>32</v>
      </c>
      <c r="R58" s="1" t="s">
        <v>33</v>
      </c>
      <c r="S58" s="1" t="s">
        <v>32</v>
      </c>
      <c r="T58" s="1" t="s">
        <v>34</v>
      </c>
      <c r="U58" s="1" t="s">
        <v>35</v>
      </c>
      <c r="V58" s="9">
        <v>0</v>
      </c>
      <c r="W58" s="9">
        <v>0</v>
      </c>
      <c r="X58" s="3"/>
      <c r="Y58" s="3"/>
      <c r="Z58" s="39" t="s">
        <v>83</v>
      </c>
      <c r="AA58" s="41"/>
      <c r="AB58" s="41"/>
    </row>
    <row r="59" spans="1:28" ht="50.1" customHeight="1" x14ac:dyDescent="0.25">
      <c r="A59" s="13">
        <f t="shared" si="2"/>
        <v>58</v>
      </c>
      <c r="B59" s="3"/>
      <c r="C59" s="9" t="s">
        <v>163</v>
      </c>
      <c r="D59" s="5" t="s">
        <v>300</v>
      </c>
      <c r="E59" s="5" t="s">
        <v>27</v>
      </c>
      <c r="F59" s="1" t="s">
        <v>127</v>
      </c>
      <c r="G59" s="5" t="s">
        <v>28</v>
      </c>
      <c r="H59" s="5" t="str">
        <f t="shared" si="3"/>
        <v>8000T</v>
      </c>
      <c r="I59" s="5" t="str">
        <f t="shared" si="4"/>
        <v>8000T</v>
      </c>
      <c r="J59" s="5">
        <v>80</v>
      </c>
      <c r="K59" s="5">
        <v>80</v>
      </c>
      <c r="L59" s="5">
        <v>1</v>
      </c>
      <c r="M59" s="5" t="s">
        <v>29</v>
      </c>
      <c r="N59" s="5" t="s">
        <v>343</v>
      </c>
      <c r="O59" s="5" t="s">
        <v>41</v>
      </c>
      <c r="P59" s="5" t="s">
        <v>31</v>
      </c>
      <c r="Q59" s="1" t="s">
        <v>32</v>
      </c>
      <c r="R59" s="1" t="s">
        <v>33</v>
      </c>
      <c r="S59" s="1" t="s">
        <v>32</v>
      </c>
      <c r="T59" s="1" t="s">
        <v>34</v>
      </c>
      <c r="U59" s="1" t="s">
        <v>35</v>
      </c>
      <c r="V59" s="9">
        <v>0</v>
      </c>
      <c r="W59" s="9">
        <v>0</v>
      </c>
      <c r="X59" s="3"/>
      <c r="Y59" s="3"/>
      <c r="Z59" s="39" t="s">
        <v>40</v>
      </c>
      <c r="AA59" s="41"/>
      <c r="AB59" s="41"/>
    </row>
    <row r="60" spans="1:28" ht="50.1" customHeight="1" x14ac:dyDescent="0.25">
      <c r="A60" s="13">
        <f t="shared" si="2"/>
        <v>59</v>
      </c>
      <c r="B60" s="13"/>
      <c r="C60" s="9" t="s">
        <v>164</v>
      </c>
      <c r="D60" s="5" t="s">
        <v>300</v>
      </c>
      <c r="E60" s="5" t="s">
        <v>27</v>
      </c>
      <c r="F60" s="1" t="s">
        <v>127</v>
      </c>
      <c r="G60" s="5" t="s">
        <v>28</v>
      </c>
      <c r="H60" s="5" t="str">
        <f t="shared" si="3"/>
        <v>8100IV</v>
      </c>
      <c r="I60" s="5" t="str">
        <f t="shared" si="4"/>
        <v>8100IV</v>
      </c>
      <c r="J60" s="5">
        <v>80</v>
      </c>
      <c r="K60" s="5">
        <v>80</v>
      </c>
      <c r="L60" s="5">
        <v>1</v>
      </c>
      <c r="M60" s="5" t="s">
        <v>29</v>
      </c>
      <c r="N60" s="5" t="s">
        <v>38</v>
      </c>
      <c r="O60" s="5" t="s">
        <v>41</v>
      </c>
      <c r="P60" s="5" t="s">
        <v>31</v>
      </c>
      <c r="Q60" s="1" t="s">
        <v>32</v>
      </c>
      <c r="R60" s="1" t="s">
        <v>33</v>
      </c>
      <c r="S60" s="1" t="s">
        <v>32</v>
      </c>
      <c r="T60" s="1" t="s">
        <v>34</v>
      </c>
      <c r="U60" s="1" t="s">
        <v>35</v>
      </c>
      <c r="V60" s="9">
        <v>0</v>
      </c>
      <c r="W60" s="9">
        <v>0</v>
      </c>
      <c r="X60" s="3"/>
      <c r="Y60" s="3"/>
      <c r="Z60" s="39" t="s">
        <v>40</v>
      </c>
      <c r="AA60" s="41"/>
      <c r="AB60" s="41"/>
    </row>
    <row r="61" spans="1:28" ht="50.1" customHeight="1" x14ac:dyDescent="0.25">
      <c r="A61" s="13">
        <f t="shared" si="2"/>
        <v>60</v>
      </c>
      <c r="B61" s="30"/>
      <c r="C61" s="9" t="s">
        <v>165</v>
      </c>
      <c r="D61" s="5" t="s">
        <v>26</v>
      </c>
      <c r="E61" s="5" t="s">
        <v>27</v>
      </c>
      <c r="F61" s="1" t="s">
        <v>127</v>
      </c>
      <c r="G61" s="5" t="s">
        <v>28</v>
      </c>
      <c r="H61" s="5" t="str">
        <f t="shared" si="3"/>
        <v>ORLANDOPERLA</v>
      </c>
      <c r="I61" s="5" t="str">
        <f t="shared" si="4"/>
        <v>ORLANDOPERLA</v>
      </c>
      <c r="J61" s="5">
        <v>80</v>
      </c>
      <c r="K61" s="5">
        <v>80</v>
      </c>
      <c r="L61" s="5">
        <v>1</v>
      </c>
      <c r="M61" s="5" t="s">
        <v>29</v>
      </c>
      <c r="N61" s="5" t="s">
        <v>38</v>
      </c>
      <c r="O61" s="5" t="s">
        <v>335</v>
      </c>
      <c r="P61" s="5" t="s">
        <v>31</v>
      </c>
      <c r="Q61" s="1" t="s">
        <v>32</v>
      </c>
      <c r="R61" s="1" t="s">
        <v>33</v>
      </c>
      <c r="S61" s="1" t="s">
        <v>32</v>
      </c>
      <c r="T61" s="1" t="s">
        <v>34</v>
      </c>
      <c r="U61" s="1" t="s">
        <v>35</v>
      </c>
      <c r="V61" s="9">
        <v>0</v>
      </c>
      <c r="W61" s="9">
        <v>0</v>
      </c>
      <c r="X61" s="3"/>
      <c r="Y61" s="3"/>
      <c r="Z61" s="39" t="s">
        <v>43</v>
      </c>
      <c r="AA61" s="41"/>
      <c r="AB61" s="41"/>
    </row>
    <row r="62" spans="1:28" ht="50.1" customHeight="1" x14ac:dyDescent="0.25">
      <c r="A62" s="13">
        <f t="shared" si="2"/>
        <v>61</v>
      </c>
      <c r="B62" s="30"/>
      <c r="C62" s="9" t="s">
        <v>167</v>
      </c>
      <c r="D62" s="5" t="s">
        <v>296</v>
      </c>
      <c r="E62" s="5" t="s">
        <v>27</v>
      </c>
      <c r="F62" s="1" t="s">
        <v>127</v>
      </c>
      <c r="G62" s="5" t="s">
        <v>28</v>
      </c>
      <c r="H62" s="5" t="str">
        <f t="shared" si="3"/>
        <v>8006P</v>
      </c>
      <c r="I62" s="5" t="str">
        <f t="shared" si="4"/>
        <v>8006P</v>
      </c>
      <c r="J62" s="5">
        <v>80</v>
      </c>
      <c r="K62" s="5">
        <v>80</v>
      </c>
      <c r="L62" s="5">
        <v>1</v>
      </c>
      <c r="M62" s="5" t="s">
        <v>29</v>
      </c>
      <c r="N62" s="5" t="s">
        <v>347</v>
      </c>
      <c r="O62" s="5" t="s">
        <v>39</v>
      </c>
      <c r="P62" s="5" t="s">
        <v>31</v>
      </c>
      <c r="Q62" s="1" t="s">
        <v>32</v>
      </c>
      <c r="R62" s="1" t="s">
        <v>33</v>
      </c>
      <c r="S62" s="1" t="s">
        <v>32</v>
      </c>
      <c r="T62" s="1" t="s">
        <v>34</v>
      </c>
      <c r="U62" s="1" t="s">
        <v>35</v>
      </c>
      <c r="V62" s="9">
        <v>0</v>
      </c>
      <c r="W62" s="9">
        <v>0</v>
      </c>
      <c r="X62" s="3"/>
      <c r="Y62" s="3"/>
      <c r="Z62" s="39" t="s">
        <v>36</v>
      </c>
      <c r="AA62" s="41"/>
      <c r="AB62" s="41"/>
    </row>
    <row r="63" spans="1:28" ht="50.1" customHeight="1" x14ac:dyDescent="0.25">
      <c r="A63" s="13">
        <f t="shared" si="2"/>
        <v>62</v>
      </c>
      <c r="B63" s="3"/>
      <c r="C63" s="9" t="s">
        <v>168</v>
      </c>
      <c r="D63" s="5" t="s">
        <v>300</v>
      </c>
      <c r="E63" s="5" t="s">
        <v>27</v>
      </c>
      <c r="F63" s="1" t="s">
        <v>127</v>
      </c>
      <c r="G63" s="5" t="s">
        <v>28</v>
      </c>
      <c r="H63" s="5" t="str">
        <f t="shared" si="3"/>
        <v>801T</v>
      </c>
      <c r="I63" s="5" t="str">
        <f t="shared" si="4"/>
        <v>801T</v>
      </c>
      <c r="J63" s="5">
        <v>80</v>
      </c>
      <c r="K63" s="5">
        <v>80</v>
      </c>
      <c r="L63" s="5">
        <v>1</v>
      </c>
      <c r="M63" s="5" t="s">
        <v>29</v>
      </c>
      <c r="N63" s="5" t="s">
        <v>344</v>
      </c>
      <c r="O63" s="5" t="s">
        <v>41</v>
      </c>
      <c r="P63" s="5" t="s">
        <v>31</v>
      </c>
      <c r="Q63" s="1" t="s">
        <v>32</v>
      </c>
      <c r="R63" s="1" t="s">
        <v>33</v>
      </c>
      <c r="S63" s="1" t="s">
        <v>32</v>
      </c>
      <c r="T63" s="1" t="s">
        <v>34</v>
      </c>
      <c r="U63" s="1" t="s">
        <v>35</v>
      </c>
      <c r="V63" s="9">
        <v>0</v>
      </c>
      <c r="W63" s="9">
        <v>0</v>
      </c>
      <c r="X63" s="3"/>
      <c r="Y63" s="3"/>
      <c r="Z63" s="39" t="s">
        <v>46</v>
      </c>
      <c r="AA63" s="41"/>
      <c r="AB63" s="41"/>
    </row>
    <row r="64" spans="1:28" ht="50.1" customHeight="1" x14ac:dyDescent="0.25">
      <c r="A64" s="13">
        <f t="shared" si="2"/>
        <v>63</v>
      </c>
      <c r="B64" s="13"/>
      <c r="C64" s="9" t="s">
        <v>169</v>
      </c>
      <c r="D64" s="5" t="s">
        <v>300</v>
      </c>
      <c r="E64" s="5" t="s">
        <v>27</v>
      </c>
      <c r="F64" s="1" t="s">
        <v>127</v>
      </c>
      <c r="G64" s="5" t="s">
        <v>28</v>
      </c>
      <c r="H64" s="5" t="str">
        <f t="shared" si="3"/>
        <v>CMPA8001</v>
      </c>
      <c r="I64" s="5" t="str">
        <f t="shared" si="4"/>
        <v>CMPA8001</v>
      </c>
      <c r="J64" s="5">
        <v>80</v>
      </c>
      <c r="K64" s="5">
        <v>80</v>
      </c>
      <c r="L64" s="5">
        <v>1</v>
      </c>
      <c r="M64" s="5" t="s">
        <v>29</v>
      </c>
      <c r="N64" s="5" t="s">
        <v>58</v>
      </c>
      <c r="O64" s="5" t="s">
        <v>37</v>
      </c>
      <c r="P64" s="5" t="s">
        <v>31</v>
      </c>
      <c r="Q64" s="1" t="s">
        <v>32</v>
      </c>
      <c r="R64" s="1" t="s">
        <v>33</v>
      </c>
      <c r="S64" s="1" t="s">
        <v>32</v>
      </c>
      <c r="T64" s="1" t="s">
        <v>34</v>
      </c>
      <c r="U64" s="1" t="s">
        <v>35</v>
      </c>
      <c r="V64" s="9">
        <v>0</v>
      </c>
      <c r="W64" s="9">
        <v>0</v>
      </c>
      <c r="X64" s="3"/>
      <c r="Y64" s="3"/>
      <c r="Z64" s="39" t="s">
        <v>42</v>
      </c>
      <c r="AA64" s="41"/>
      <c r="AB64" s="41"/>
    </row>
    <row r="65" spans="1:28" ht="50.1" customHeight="1" x14ac:dyDescent="0.25">
      <c r="A65" s="13">
        <f t="shared" si="2"/>
        <v>64</v>
      </c>
      <c r="B65" s="13"/>
      <c r="C65" s="9" t="s">
        <v>170</v>
      </c>
      <c r="D65" s="5" t="s">
        <v>300</v>
      </c>
      <c r="E65" s="5" t="s">
        <v>27</v>
      </c>
      <c r="F65" s="1" t="s">
        <v>127</v>
      </c>
      <c r="G65" s="5" t="s">
        <v>28</v>
      </c>
      <c r="H65" s="5" t="str">
        <f t="shared" si="3"/>
        <v>COZ8001</v>
      </c>
      <c r="I65" s="5" t="str">
        <f t="shared" si="4"/>
        <v>COZ8001</v>
      </c>
      <c r="J65" s="5">
        <v>80</v>
      </c>
      <c r="K65" s="5">
        <v>80</v>
      </c>
      <c r="L65" s="5">
        <v>1</v>
      </c>
      <c r="M65" s="5" t="s">
        <v>29</v>
      </c>
      <c r="N65" s="5" t="s">
        <v>58</v>
      </c>
      <c r="O65" s="5" t="s">
        <v>41</v>
      </c>
      <c r="P65" s="5" t="s">
        <v>31</v>
      </c>
      <c r="Q65" s="1" t="s">
        <v>32</v>
      </c>
      <c r="R65" s="1" t="s">
        <v>33</v>
      </c>
      <c r="S65" s="1" t="s">
        <v>32</v>
      </c>
      <c r="T65" s="1" t="s">
        <v>34</v>
      </c>
      <c r="U65" s="1" t="s">
        <v>35</v>
      </c>
      <c r="V65" s="9">
        <v>0</v>
      </c>
      <c r="W65" s="9">
        <v>0</v>
      </c>
      <c r="X65" s="3"/>
      <c r="Y65" s="3"/>
      <c r="Z65" s="39" t="s">
        <v>42</v>
      </c>
      <c r="AA65" s="41"/>
      <c r="AB65" s="41"/>
    </row>
    <row r="66" spans="1:28" ht="50.1" customHeight="1" x14ac:dyDescent="0.25">
      <c r="A66" s="13">
        <f t="shared" si="2"/>
        <v>65</v>
      </c>
      <c r="B66" s="13"/>
      <c r="C66" s="9" t="s">
        <v>171</v>
      </c>
      <c r="D66" s="5" t="s">
        <v>26</v>
      </c>
      <c r="E66" s="5" t="s">
        <v>27</v>
      </c>
      <c r="F66" s="1" t="s">
        <v>127</v>
      </c>
      <c r="G66" s="5" t="s">
        <v>28</v>
      </c>
      <c r="H66" s="5" t="str">
        <f t="shared" si="3"/>
        <v>J8107</v>
      </c>
      <c r="I66" s="5" t="str">
        <f t="shared" si="4"/>
        <v>J8107</v>
      </c>
      <c r="J66" s="5">
        <v>80</v>
      </c>
      <c r="K66" s="5">
        <v>80</v>
      </c>
      <c r="L66" s="5">
        <v>1</v>
      </c>
      <c r="M66" s="5" t="s">
        <v>29</v>
      </c>
      <c r="N66" s="5" t="s">
        <v>52</v>
      </c>
      <c r="O66" s="5" t="s">
        <v>345</v>
      </c>
      <c r="P66" s="5" t="s">
        <v>31</v>
      </c>
      <c r="Q66" s="1" t="s">
        <v>32</v>
      </c>
      <c r="R66" s="1" t="s">
        <v>33</v>
      </c>
      <c r="S66" s="1" t="s">
        <v>32</v>
      </c>
      <c r="T66" s="1" t="s">
        <v>34</v>
      </c>
      <c r="U66" s="1" t="s">
        <v>35</v>
      </c>
      <c r="V66" s="9">
        <v>0</v>
      </c>
      <c r="W66" s="9">
        <v>0</v>
      </c>
      <c r="X66" s="3"/>
      <c r="Y66" s="3"/>
      <c r="Z66" s="39" t="s">
        <v>42</v>
      </c>
      <c r="AA66" s="41"/>
      <c r="AB66" s="41"/>
    </row>
    <row r="67" spans="1:28" ht="50.1" customHeight="1" x14ac:dyDescent="0.25">
      <c r="A67" s="13">
        <f t="shared" si="2"/>
        <v>66</v>
      </c>
      <c r="B67" s="13"/>
      <c r="C67" s="9" t="s">
        <v>172</v>
      </c>
      <c r="D67" s="5" t="s">
        <v>296</v>
      </c>
      <c r="E67" s="5" t="s">
        <v>27</v>
      </c>
      <c r="F67" s="1" t="s">
        <v>127</v>
      </c>
      <c r="G67" s="5" t="s">
        <v>28</v>
      </c>
      <c r="H67" s="5" t="str">
        <f t="shared" si="3"/>
        <v>H8026</v>
      </c>
      <c r="I67" s="5" t="str">
        <f t="shared" si="4"/>
        <v>H8026</v>
      </c>
      <c r="J67" s="5">
        <v>80</v>
      </c>
      <c r="K67" s="5">
        <v>80</v>
      </c>
      <c r="L67" s="5">
        <v>1</v>
      </c>
      <c r="M67" s="5" t="s">
        <v>29</v>
      </c>
      <c r="N67" s="5" t="s">
        <v>88</v>
      </c>
      <c r="O67" s="5" t="s">
        <v>335</v>
      </c>
      <c r="P67" s="5" t="s">
        <v>31</v>
      </c>
      <c r="Q67" s="1" t="s">
        <v>32</v>
      </c>
      <c r="R67" s="1" t="s">
        <v>33</v>
      </c>
      <c r="S67" s="1" t="s">
        <v>32</v>
      </c>
      <c r="T67" s="1" t="s">
        <v>34</v>
      </c>
      <c r="U67" s="1" t="s">
        <v>35</v>
      </c>
      <c r="V67" s="9">
        <v>0</v>
      </c>
      <c r="W67" s="9">
        <v>0</v>
      </c>
      <c r="X67" s="3"/>
      <c r="Y67" s="3"/>
      <c r="Z67" s="39" t="s">
        <v>43</v>
      </c>
      <c r="AA67" s="41"/>
      <c r="AB67" s="41"/>
    </row>
    <row r="68" spans="1:28" ht="50.1" customHeight="1" x14ac:dyDescent="0.25">
      <c r="A68" s="13">
        <f t="shared" ref="A68:A131" si="5">A67+1</f>
        <v>67</v>
      </c>
      <c r="B68" s="13"/>
      <c r="C68" s="9" t="s">
        <v>173</v>
      </c>
      <c r="D68" s="5" t="s">
        <v>296</v>
      </c>
      <c r="E68" s="5" t="s">
        <v>27</v>
      </c>
      <c r="F68" s="1" t="s">
        <v>127</v>
      </c>
      <c r="G68" s="5" t="s">
        <v>28</v>
      </c>
      <c r="H68" s="5" t="str">
        <f t="shared" si="3"/>
        <v>J8101</v>
      </c>
      <c r="I68" s="5" t="str">
        <f t="shared" si="4"/>
        <v>J8101</v>
      </c>
      <c r="J68" s="5">
        <v>80</v>
      </c>
      <c r="K68" s="5">
        <v>80</v>
      </c>
      <c r="L68" s="5">
        <v>1</v>
      </c>
      <c r="M68" s="5" t="s">
        <v>29</v>
      </c>
      <c r="N68" s="5" t="s">
        <v>341</v>
      </c>
      <c r="O68" s="5" t="s">
        <v>345</v>
      </c>
      <c r="P68" s="5" t="s">
        <v>31</v>
      </c>
      <c r="Q68" s="1" t="s">
        <v>32</v>
      </c>
      <c r="R68" s="1" t="s">
        <v>33</v>
      </c>
      <c r="S68" s="1" t="s">
        <v>32</v>
      </c>
      <c r="T68" s="1" t="s">
        <v>34</v>
      </c>
      <c r="U68" s="1" t="s">
        <v>35</v>
      </c>
      <c r="V68" s="9">
        <v>0</v>
      </c>
      <c r="W68" s="9">
        <v>0</v>
      </c>
      <c r="X68" s="3"/>
      <c r="Y68" s="3"/>
      <c r="Z68" s="39" t="s">
        <v>25</v>
      </c>
      <c r="AA68" s="41"/>
      <c r="AB68" s="41"/>
    </row>
    <row r="69" spans="1:28" ht="50.1" customHeight="1" x14ac:dyDescent="0.25">
      <c r="A69" s="13">
        <f t="shared" si="5"/>
        <v>68</v>
      </c>
      <c r="B69" s="13"/>
      <c r="C69" s="9" t="s">
        <v>174</v>
      </c>
      <c r="D69" s="5" t="s">
        <v>296</v>
      </c>
      <c r="E69" s="5" t="s">
        <v>27</v>
      </c>
      <c r="F69" s="1" t="s">
        <v>127</v>
      </c>
      <c r="G69" s="5" t="s">
        <v>28</v>
      </c>
      <c r="H69" s="5" t="str">
        <f t="shared" si="3"/>
        <v>J8102</v>
      </c>
      <c r="I69" s="5" t="str">
        <f t="shared" si="4"/>
        <v>J8102</v>
      </c>
      <c r="J69" s="5">
        <v>80</v>
      </c>
      <c r="K69" s="5">
        <v>80</v>
      </c>
      <c r="L69" s="5">
        <v>1</v>
      </c>
      <c r="M69" s="5" t="s">
        <v>29</v>
      </c>
      <c r="N69" s="5" t="s">
        <v>49</v>
      </c>
      <c r="O69" s="5" t="s">
        <v>345</v>
      </c>
      <c r="P69" s="5" t="s">
        <v>31</v>
      </c>
      <c r="Q69" s="1" t="s">
        <v>32</v>
      </c>
      <c r="R69" s="1" t="s">
        <v>33</v>
      </c>
      <c r="S69" s="1" t="s">
        <v>32</v>
      </c>
      <c r="T69" s="1" t="s">
        <v>34</v>
      </c>
      <c r="U69" s="1" t="s">
        <v>35</v>
      </c>
      <c r="V69" s="9">
        <v>0</v>
      </c>
      <c r="W69" s="9">
        <v>0</v>
      </c>
      <c r="X69" s="3"/>
      <c r="Y69" s="3"/>
      <c r="Z69" s="39" t="s">
        <v>25</v>
      </c>
      <c r="AA69" s="41"/>
      <c r="AB69" s="41"/>
    </row>
    <row r="70" spans="1:28" ht="50.1" customHeight="1" x14ac:dyDescent="0.25">
      <c r="A70" s="13">
        <f t="shared" si="5"/>
        <v>69</v>
      </c>
      <c r="B70" s="13"/>
      <c r="C70" s="9" t="s">
        <v>175</v>
      </c>
      <c r="D70" s="5" t="s">
        <v>296</v>
      </c>
      <c r="E70" s="5" t="s">
        <v>27</v>
      </c>
      <c r="F70" s="1" t="s">
        <v>127</v>
      </c>
      <c r="G70" s="5" t="s">
        <v>28</v>
      </c>
      <c r="H70" s="5" t="str">
        <f t="shared" si="3"/>
        <v>J8103</v>
      </c>
      <c r="I70" s="5" t="str">
        <f t="shared" si="4"/>
        <v>J8103</v>
      </c>
      <c r="J70" s="5">
        <v>80</v>
      </c>
      <c r="K70" s="5">
        <v>80</v>
      </c>
      <c r="L70" s="5">
        <v>1</v>
      </c>
      <c r="M70" s="5" t="s">
        <v>29</v>
      </c>
      <c r="N70" s="5" t="s">
        <v>88</v>
      </c>
      <c r="O70" s="5" t="s">
        <v>345</v>
      </c>
      <c r="P70" s="5" t="s">
        <v>31</v>
      </c>
      <c r="Q70" s="1" t="s">
        <v>32</v>
      </c>
      <c r="R70" s="1" t="s">
        <v>33</v>
      </c>
      <c r="S70" s="1" t="s">
        <v>32</v>
      </c>
      <c r="T70" s="1" t="s">
        <v>34</v>
      </c>
      <c r="U70" s="1" t="s">
        <v>35</v>
      </c>
      <c r="V70" s="9">
        <v>0</v>
      </c>
      <c r="W70" s="9">
        <v>0</v>
      </c>
      <c r="X70" s="3"/>
      <c r="Y70" s="3"/>
      <c r="Z70" s="39" t="s">
        <v>25</v>
      </c>
      <c r="AA70" s="41"/>
      <c r="AB70" s="41"/>
    </row>
    <row r="71" spans="1:28" ht="50.1" customHeight="1" x14ac:dyDescent="0.25">
      <c r="A71" s="13">
        <f t="shared" si="5"/>
        <v>70</v>
      </c>
      <c r="B71" s="13"/>
      <c r="C71" s="9" t="s">
        <v>176</v>
      </c>
      <c r="D71" s="5" t="s">
        <v>296</v>
      </c>
      <c r="E71" s="5" t="s">
        <v>27</v>
      </c>
      <c r="F71" s="1" t="s">
        <v>127</v>
      </c>
      <c r="G71" s="5" t="s">
        <v>28</v>
      </c>
      <c r="H71" s="5" t="str">
        <f t="shared" si="3"/>
        <v>J8106</v>
      </c>
      <c r="I71" s="5" t="str">
        <f t="shared" si="4"/>
        <v>J8106</v>
      </c>
      <c r="J71" s="5">
        <v>80</v>
      </c>
      <c r="K71" s="5">
        <v>80</v>
      </c>
      <c r="L71" s="5">
        <v>1</v>
      </c>
      <c r="M71" s="5" t="s">
        <v>29</v>
      </c>
      <c r="N71" s="5" t="s">
        <v>88</v>
      </c>
      <c r="O71" s="5" t="s">
        <v>345</v>
      </c>
      <c r="P71" s="5" t="s">
        <v>31</v>
      </c>
      <c r="Q71" s="1" t="s">
        <v>32</v>
      </c>
      <c r="R71" s="1" t="s">
        <v>33</v>
      </c>
      <c r="S71" s="1" t="s">
        <v>32</v>
      </c>
      <c r="T71" s="1" t="s">
        <v>34</v>
      </c>
      <c r="U71" s="1" t="s">
        <v>35</v>
      </c>
      <c r="V71" s="9">
        <v>0</v>
      </c>
      <c r="W71" s="9">
        <v>0</v>
      </c>
      <c r="X71" s="3"/>
      <c r="Y71" s="3"/>
      <c r="Z71" s="39" t="s">
        <v>25</v>
      </c>
      <c r="AA71" s="41"/>
      <c r="AB71" s="41"/>
    </row>
    <row r="72" spans="1:28" ht="50.1" customHeight="1" x14ac:dyDescent="0.25">
      <c r="A72" s="13">
        <f t="shared" si="5"/>
        <v>71</v>
      </c>
      <c r="B72" s="13"/>
      <c r="C72" s="9" t="s">
        <v>177</v>
      </c>
      <c r="D72" s="5" t="s">
        <v>296</v>
      </c>
      <c r="E72" s="5" t="s">
        <v>27</v>
      </c>
      <c r="F72" s="1" t="s">
        <v>127</v>
      </c>
      <c r="G72" s="5" t="s">
        <v>28</v>
      </c>
      <c r="H72" s="5" t="str">
        <f t="shared" si="3"/>
        <v>J8108</v>
      </c>
      <c r="I72" s="5" t="str">
        <f t="shared" si="4"/>
        <v>J8108</v>
      </c>
      <c r="J72" s="5">
        <v>80</v>
      </c>
      <c r="K72" s="5">
        <v>80</v>
      </c>
      <c r="L72" s="5">
        <v>1</v>
      </c>
      <c r="M72" s="5" t="s">
        <v>29</v>
      </c>
      <c r="N72" s="5" t="s">
        <v>334</v>
      </c>
      <c r="O72" s="5" t="s">
        <v>345</v>
      </c>
      <c r="P72" s="5" t="s">
        <v>31</v>
      </c>
      <c r="Q72" s="1" t="s">
        <v>32</v>
      </c>
      <c r="R72" s="1" t="s">
        <v>33</v>
      </c>
      <c r="S72" s="1" t="s">
        <v>32</v>
      </c>
      <c r="T72" s="1" t="s">
        <v>34</v>
      </c>
      <c r="U72" s="1" t="s">
        <v>35</v>
      </c>
      <c r="V72" s="9">
        <v>0</v>
      </c>
      <c r="W72" s="9">
        <v>0</v>
      </c>
      <c r="X72" s="3"/>
      <c r="Y72" s="3"/>
      <c r="Z72" s="39" t="s">
        <v>42</v>
      </c>
      <c r="AA72" s="41"/>
      <c r="AB72" s="41"/>
    </row>
    <row r="73" spans="1:28" ht="50.1" customHeight="1" x14ac:dyDescent="0.25">
      <c r="A73" s="13">
        <f t="shared" si="5"/>
        <v>72</v>
      </c>
      <c r="B73" s="13"/>
      <c r="C73" s="9" t="s">
        <v>178</v>
      </c>
      <c r="D73" s="5" t="s">
        <v>296</v>
      </c>
      <c r="E73" s="5" t="s">
        <v>27</v>
      </c>
      <c r="F73" s="1" t="s">
        <v>127</v>
      </c>
      <c r="G73" s="5" t="s">
        <v>28</v>
      </c>
      <c r="H73" s="5" t="str">
        <f t="shared" si="3"/>
        <v>J8109</v>
      </c>
      <c r="I73" s="5" t="str">
        <f t="shared" si="4"/>
        <v>J8109</v>
      </c>
      <c r="J73" s="5">
        <v>80</v>
      </c>
      <c r="K73" s="5">
        <v>80</v>
      </c>
      <c r="L73" s="5">
        <v>1</v>
      </c>
      <c r="M73" s="5" t="s">
        <v>29</v>
      </c>
      <c r="N73" s="5" t="s">
        <v>58</v>
      </c>
      <c r="O73" s="5" t="s">
        <v>345</v>
      </c>
      <c r="P73" s="5" t="s">
        <v>31</v>
      </c>
      <c r="Q73" s="1" t="s">
        <v>32</v>
      </c>
      <c r="R73" s="1" t="s">
        <v>33</v>
      </c>
      <c r="S73" s="1" t="s">
        <v>32</v>
      </c>
      <c r="T73" s="1" t="s">
        <v>34</v>
      </c>
      <c r="U73" s="1" t="s">
        <v>35</v>
      </c>
      <c r="V73" s="9">
        <v>0</v>
      </c>
      <c r="W73" s="9">
        <v>0</v>
      </c>
      <c r="X73" s="3"/>
      <c r="Y73" s="3"/>
      <c r="Z73" s="39" t="s">
        <v>42</v>
      </c>
      <c r="AA73" s="41"/>
      <c r="AB73" s="41"/>
    </row>
    <row r="74" spans="1:28" ht="50.1" customHeight="1" x14ac:dyDescent="0.25">
      <c r="A74" s="13">
        <f t="shared" si="5"/>
        <v>73</v>
      </c>
      <c r="B74" s="13"/>
      <c r="C74" s="9" t="s">
        <v>179</v>
      </c>
      <c r="D74" s="5" t="s">
        <v>296</v>
      </c>
      <c r="E74" s="5" t="s">
        <v>27</v>
      </c>
      <c r="F74" s="1" t="s">
        <v>127</v>
      </c>
      <c r="G74" s="5" t="s">
        <v>28</v>
      </c>
      <c r="H74" s="5" t="str">
        <f t="shared" si="3"/>
        <v>J8110</v>
      </c>
      <c r="I74" s="5" t="str">
        <f t="shared" si="4"/>
        <v>J8110</v>
      </c>
      <c r="J74" s="5">
        <v>80</v>
      </c>
      <c r="K74" s="5">
        <v>80</v>
      </c>
      <c r="L74" s="5">
        <v>1</v>
      </c>
      <c r="M74" s="5" t="s">
        <v>29</v>
      </c>
      <c r="N74" s="5" t="s">
        <v>49</v>
      </c>
      <c r="O74" s="5" t="s">
        <v>345</v>
      </c>
      <c r="P74" s="5" t="s">
        <v>31</v>
      </c>
      <c r="Q74" s="1" t="s">
        <v>32</v>
      </c>
      <c r="R74" s="1" t="s">
        <v>33</v>
      </c>
      <c r="S74" s="1" t="s">
        <v>32</v>
      </c>
      <c r="T74" s="1" t="s">
        <v>34</v>
      </c>
      <c r="U74" s="1" t="s">
        <v>35</v>
      </c>
      <c r="V74" s="9">
        <v>0</v>
      </c>
      <c r="W74" s="9">
        <v>0</v>
      </c>
      <c r="X74" s="3"/>
      <c r="Y74" s="3"/>
      <c r="Z74" s="39" t="s">
        <v>36</v>
      </c>
      <c r="AA74" s="41"/>
      <c r="AB74" s="41"/>
    </row>
    <row r="75" spans="1:28" ht="50.1" customHeight="1" x14ac:dyDescent="0.25">
      <c r="A75" s="13">
        <f t="shared" si="5"/>
        <v>74</v>
      </c>
      <c r="B75" s="13"/>
      <c r="C75" s="9" t="s">
        <v>180</v>
      </c>
      <c r="D75" s="5" t="s">
        <v>296</v>
      </c>
      <c r="E75" s="5" t="s">
        <v>27</v>
      </c>
      <c r="F75" s="1" t="s">
        <v>127</v>
      </c>
      <c r="G75" s="5" t="s">
        <v>28</v>
      </c>
      <c r="H75" s="5" t="str">
        <f t="shared" si="3"/>
        <v>J8111</v>
      </c>
      <c r="I75" s="5" t="str">
        <f t="shared" si="4"/>
        <v>J8111</v>
      </c>
      <c r="J75" s="5">
        <v>80</v>
      </c>
      <c r="K75" s="5">
        <v>80</v>
      </c>
      <c r="L75" s="5">
        <v>1</v>
      </c>
      <c r="M75" s="5" t="s">
        <v>29</v>
      </c>
      <c r="N75" s="5" t="s">
        <v>330</v>
      </c>
      <c r="O75" s="5" t="s">
        <v>345</v>
      </c>
      <c r="P75" s="5" t="s">
        <v>31</v>
      </c>
      <c r="Q75" s="1" t="s">
        <v>32</v>
      </c>
      <c r="R75" s="1" t="s">
        <v>33</v>
      </c>
      <c r="S75" s="1" t="s">
        <v>32</v>
      </c>
      <c r="T75" s="1" t="s">
        <v>34</v>
      </c>
      <c r="U75" s="1" t="s">
        <v>35</v>
      </c>
      <c r="V75" s="9">
        <v>0</v>
      </c>
      <c r="W75" s="9">
        <v>0</v>
      </c>
      <c r="X75" s="3"/>
      <c r="Y75" s="3"/>
      <c r="Z75" s="39" t="s">
        <v>25</v>
      </c>
      <c r="AA75" s="41"/>
      <c r="AB75" s="41"/>
    </row>
    <row r="76" spans="1:28" ht="50.1" customHeight="1" x14ac:dyDescent="0.25">
      <c r="A76" s="13">
        <f t="shared" si="5"/>
        <v>75</v>
      </c>
      <c r="B76" s="3"/>
      <c r="C76" s="3" t="s">
        <v>183</v>
      </c>
      <c r="D76" s="5" t="s">
        <v>26</v>
      </c>
      <c r="E76" s="5" t="s">
        <v>27</v>
      </c>
      <c r="F76" s="1" t="s">
        <v>127</v>
      </c>
      <c r="G76" s="5" t="s">
        <v>28</v>
      </c>
      <c r="H76" s="5" t="str">
        <f t="shared" si="3"/>
        <v>8000</v>
      </c>
      <c r="I76" s="5" t="str">
        <f t="shared" si="4"/>
        <v>8000</v>
      </c>
      <c r="J76" s="5">
        <v>80</v>
      </c>
      <c r="K76" s="5">
        <v>80</v>
      </c>
      <c r="L76" s="5">
        <v>1</v>
      </c>
      <c r="M76" s="5" t="s">
        <v>29</v>
      </c>
      <c r="N76" s="5" t="s">
        <v>343</v>
      </c>
      <c r="O76" s="5" t="s">
        <v>331</v>
      </c>
      <c r="P76" s="5" t="s">
        <v>31</v>
      </c>
      <c r="Q76" s="1" t="s">
        <v>32</v>
      </c>
      <c r="R76" s="1" t="s">
        <v>33</v>
      </c>
      <c r="S76" s="1" t="s">
        <v>32</v>
      </c>
      <c r="T76" s="1" t="s">
        <v>34</v>
      </c>
      <c r="U76" s="1" t="s">
        <v>35</v>
      </c>
      <c r="V76" s="9">
        <v>0</v>
      </c>
      <c r="W76" s="9">
        <v>0</v>
      </c>
      <c r="X76" s="3"/>
      <c r="Y76" s="3"/>
      <c r="Z76" s="39" t="s">
        <v>40</v>
      </c>
      <c r="AA76" s="41"/>
      <c r="AB76" s="41"/>
    </row>
    <row r="77" spans="1:28" ht="50.1" customHeight="1" x14ac:dyDescent="0.25">
      <c r="A77" s="13">
        <f t="shared" si="5"/>
        <v>76</v>
      </c>
      <c r="B77" s="3"/>
      <c r="C77" s="3" t="s">
        <v>184</v>
      </c>
      <c r="D77" s="5" t="s">
        <v>26</v>
      </c>
      <c r="E77" s="5" t="s">
        <v>27</v>
      </c>
      <c r="F77" s="1" t="s">
        <v>127</v>
      </c>
      <c r="G77" s="5" t="s">
        <v>28</v>
      </c>
      <c r="H77" s="5" t="str">
        <f t="shared" si="3"/>
        <v>BTG72P</v>
      </c>
      <c r="I77" s="5" t="str">
        <f t="shared" si="4"/>
        <v>BTG72P</v>
      </c>
      <c r="J77" s="5">
        <v>80</v>
      </c>
      <c r="K77" s="5">
        <v>80</v>
      </c>
      <c r="L77" s="5">
        <v>1</v>
      </c>
      <c r="M77" s="5" t="s">
        <v>29</v>
      </c>
      <c r="N77" s="5" t="s">
        <v>346</v>
      </c>
      <c r="O77" s="5" t="s">
        <v>335</v>
      </c>
      <c r="P77" s="5" t="s">
        <v>31</v>
      </c>
      <c r="Q77" s="1" t="s">
        <v>32</v>
      </c>
      <c r="R77" s="1" t="s">
        <v>33</v>
      </c>
      <c r="S77" s="1" t="s">
        <v>32</v>
      </c>
      <c r="T77" s="1" t="s">
        <v>34</v>
      </c>
      <c r="U77" s="1" t="s">
        <v>35</v>
      </c>
      <c r="V77" s="9">
        <v>0</v>
      </c>
      <c r="W77" s="9">
        <v>0</v>
      </c>
      <c r="X77" s="3"/>
      <c r="Y77" s="3"/>
      <c r="Z77" s="39" t="s">
        <v>311</v>
      </c>
      <c r="AA77" s="41"/>
      <c r="AB77" s="41"/>
    </row>
    <row r="78" spans="1:28" ht="50.1" customHeight="1" x14ac:dyDescent="0.25">
      <c r="A78" s="13">
        <f t="shared" si="5"/>
        <v>77</v>
      </c>
      <c r="B78" s="3"/>
      <c r="C78" s="3" t="s">
        <v>185</v>
      </c>
      <c r="D78" s="5" t="s">
        <v>26</v>
      </c>
      <c r="E78" s="5" t="s">
        <v>27</v>
      </c>
      <c r="F78" s="1" t="s">
        <v>127</v>
      </c>
      <c r="G78" s="5" t="s">
        <v>28</v>
      </c>
      <c r="H78" s="5" t="str">
        <f t="shared" si="3"/>
        <v>BTGJ76P</v>
      </c>
      <c r="I78" s="5" t="str">
        <f t="shared" si="4"/>
        <v>BTGJ76P</v>
      </c>
      <c r="J78" s="5">
        <v>80</v>
      </c>
      <c r="K78" s="5">
        <v>80</v>
      </c>
      <c r="L78" s="5">
        <v>1</v>
      </c>
      <c r="M78" s="5" t="s">
        <v>29</v>
      </c>
      <c r="N78" s="5" t="s">
        <v>88</v>
      </c>
      <c r="O78" s="5" t="s">
        <v>335</v>
      </c>
      <c r="P78" s="5" t="s">
        <v>31</v>
      </c>
      <c r="Q78" s="1" t="s">
        <v>32</v>
      </c>
      <c r="R78" s="1" t="s">
        <v>33</v>
      </c>
      <c r="S78" s="1" t="s">
        <v>32</v>
      </c>
      <c r="T78" s="1" t="s">
        <v>34</v>
      </c>
      <c r="U78" s="1" t="s">
        <v>35</v>
      </c>
      <c r="V78" s="9">
        <v>0</v>
      </c>
      <c r="W78" s="9">
        <v>0</v>
      </c>
      <c r="X78" s="3"/>
      <c r="Y78" s="3"/>
      <c r="Z78" s="39" t="s">
        <v>312</v>
      </c>
      <c r="AA78" s="41"/>
      <c r="AB78" s="41"/>
    </row>
    <row r="79" spans="1:28" ht="50.1" customHeight="1" x14ac:dyDescent="0.25">
      <c r="A79" s="13">
        <f t="shared" si="5"/>
        <v>78</v>
      </c>
      <c r="B79" s="3"/>
      <c r="C79" s="3" t="s">
        <v>186</v>
      </c>
      <c r="D79" s="5" t="s">
        <v>26</v>
      </c>
      <c r="E79" s="5" t="s">
        <v>27</v>
      </c>
      <c r="F79" s="1" t="s">
        <v>127</v>
      </c>
      <c r="G79" s="5" t="s">
        <v>28</v>
      </c>
      <c r="H79" s="5" t="str">
        <f t="shared" si="3"/>
        <v>J72P</v>
      </c>
      <c r="I79" s="5" t="str">
        <f t="shared" si="4"/>
        <v>J72P</v>
      </c>
      <c r="J79" s="5">
        <v>80</v>
      </c>
      <c r="K79" s="5">
        <v>80</v>
      </c>
      <c r="L79" s="5">
        <v>1</v>
      </c>
      <c r="M79" s="5" t="s">
        <v>29</v>
      </c>
      <c r="N79" s="5" t="s">
        <v>346</v>
      </c>
      <c r="O79" s="5" t="s">
        <v>335</v>
      </c>
      <c r="P79" s="5" t="s">
        <v>31</v>
      </c>
      <c r="Q79" s="1" t="s">
        <v>32</v>
      </c>
      <c r="R79" s="1" t="s">
        <v>33</v>
      </c>
      <c r="S79" s="1" t="s">
        <v>32</v>
      </c>
      <c r="T79" s="1" t="s">
        <v>34</v>
      </c>
      <c r="U79" s="1" t="s">
        <v>35</v>
      </c>
      <c r="V79" s="9">
        <v>0</v>
      </c>
      <c r="W79" s="9">
        <v>0</v>
      </c>
      <c r="X79" s="3"/>
      <c r="Y79" s="3"/>
      <c r="Z79" s="39" t="s">
        <v>311</v>
      </c>
      <c r="AA79" s="41"/>
      <c r="AB79" s="41"/>
    </row>
    <row r="80" spans="1:28" ht="50.1" customHeight="1" x14ac:dyDescent="0.25">
      <c r="A80" s="13">
        <f t="shared" si="5"/>
        <v>79</v>
      </c>
      <c r="B80" s="3"/>
      <c r="C80" s="3" t="s">
        <v>187</v>
      </c>
      <c r="D80" s="5" t="s">
        <v>26</v>
      </c>
      <c r="E80" s="5" t="s">
        <v>27</v>
      </c>
      <c r="F80" s="1" t="s">
        <v>127</v>
      </c>
      <c r="G80" s="5" t="s">
        <v>28</v>
      </c>
      <c r="H80" s="5" t="str">
        <f t="shared" si="3"/>
        <v>J73P</v>
      </c>
      <c r="I80" s="5" t="str">
        <f t="shared" si="4"/>
        <v>J73P</v>
      </c>
      <c r="J80" s="5">
        <v>80</v>
      </c>
      <c r="K80" s="5">
        <v>80</v>
      </c>
      <c r="L80" s="5">
        <v>1</v>
      </c>
      <c r="M80" s="5" t="s">
        <v>29</v>
      </c>
      <c r="N80" s="5" t="s">
        <v>347</v>
      </c>
      <c r="O80" s="5" t="s">
        <v>335</v>
      </c>
      <c r="P80" s="5" t="s">
        <v>31</v>
      </c>
      <c r="Q80" s="1" t="s">
        <v>32</v>
      </c>
      <c r="R80" s="1" t="s">
        <v>33</v>
      </c>
      <c r="S80" s="1" t="s">
        <v>32</v>
      </c>
      <c r="T80" s="1" t="s">
        <v>34</v>
      </c>
      <c r="U80" s="1" t="s">
        <v>35</v>
      </c>
      <c r="V80" s="9">
        <v>0</v>
      </c>
      <c r="W80" s="9">
        <v>0</v>
      </c>
      <c r="X80" s="3"/>
      <c r="Y80" s="3"/>
      <c r="Z80" s="39" t="s">
        <v>313</v>
      </c>
      <c r="AA80" s="41"/>
      <c r="AB80" s="41"/>
    </row>
    <row r="81" spans="1:28" ht="50.1" customHeight="1" x14ac:dyDescent="0.25">
      <c r="A81" s="13">
        <f t="shared" si="5"/>
        <v>80</v>
      </c>
      <c r="B81" s="3"/>
      <c r="C81" s="3" t="s">
        <v>188</v>
      </c>
      <c r="D81" s="5" t="s">
        <v>296</v>
      </c>
      <c r="E81" s="5" t="s">
        <v>27</v>
      </c>
      <c r="F81" s="1" t="s">
        <v>127</v>
      </c>
      <c r="G81" s="5" t="s">
        <v>28</v>
      </c>
      <c r="H81" s="5" t="str">
        <f t="shared" si="3"/>
        <v>BA28003</v>
      </c>
      <c r="I81" s="5" t="str">
        <f t="shared" si="4"/>
        <v>BA28003</v>
      </c>
      <c r="J81" s="5">
        <v>80</v>
      </c>
      <c r="K81" s="5">
        <v>80</v>
      </c>
      <c r="L81" s="5">
        <v>1</v>
      </c>
      <c r="M81" s="5" t="s">
        <v>29</v>
      </c>
      <c r="N81" s="5" t="s">
        <v>38</v>
      </c>
      <c r="O81" s="5" t="s">
        <v>335</v>
      </c>
      <c r="P81" s="5" t="s">
        <v>31</v>
      </c>
      <c r="Q81" s="1" t="s">
        <v>32</v>
      </c>
      <c r="R81" s="1" t="s">
        <v>33</v>
      </c>
      <c r="S81" s="1" t="s">
        <v>32</v>
      </c>
      <c r="T81" s="1" t="s">
        <v>34</v>
      </c>
      <c r="U81" s="1" t="s">
        <v>35</v>
      </c>
      <c r="V81" s="9">
        <v>0</v>
      </c>
      <c r="W81" s="9">
        <v>0</v>
      </c>
      <c r="X81" s="3"/>
      <c r="Y81" s="3"/>
      <c r="Z81" s="39" t="s">
        <v>40</v>
      </c>
      <c r="AA81" s="41"/>
      <c r="AB81" s="41"/>
    </row>
    <row r="82" spans="1:28" ht="50.1" customHeight="1" x14ac:dyDescent="0.25">
      <c r="A82" s="13">
        <f t="shared" si="5"/>
        <v>81</v>
      </c>
      <c r="B82" s="3"/>
      <c r="C82" s="3" t="s">
        <v>189</v>
      </c>
      <c r="D82" s="5" t="s">
        <v>296</v>
      </c>
      <c r="E82" s="5" t="s">
        <v>27</v>
      </c>
      <c r="F82" s="1" t="s">
        <v>127</v>
      </c>
      <c r="G82" s="5" t="s">
        <v>28</v>
      </c>
      <c r="H82" s="5" t="str">
        <f t="shared" si="3"/>
        <v>BA28010</v>
      </c>
      <c r="I82" s="5" t="str">
        <f t="shared" si="4"/>
        <v>BA28010</v>
      </c>
      <c r="J82" s="5">
        <v>80</v>
      </c>
      <c r="K82" s="5">
        <v>80</v>
      </c>
      <c r="L82" s="5">
        <v>1</v>
      </c>
      <c r="M82" s="5" t="s">
        <v>48</v>
      </c>
      <c r="N82" s="5" t="s">
        <v>52</v>
      </c>
      <c r="O82" s="5" t="s">
        <v>41</v>
      </c>
      <c r="P82" s="5" t="s">
        <v>31</v>
      </c>
      <c r="Q82" s="1" t="s">
        <v>32</v>
      </c>
      <c r="R82" s="1" t="s">
        <v>33</v>
      </c>
      <c r="S82" s="1" t="s">
        <v>32</v>
      </c>
      <c r="T82" s="1" t="s">
        <v>34</v>
      </c>
      <c r="U82" s="1" t="s">
        <v>35</v>
      </c>
      <c r="V82" s="9">
        <v>0</v>
      </c>
      <c r="W82" s="9">
        <v>0</v>
      </c>
      <c r="X82" s="3"/>
      <c r="Y82" s="3"/>
      <c r="Z82" s="39" t="s">
        <v>42</v>
      </c>
      <c r="AA82" s="41"/>
      <c r="AB82" s="41"/>
    </row>
    <row r="83" spans="1:28" ht="50.1" customHeight="1" x14ac:dyDescent="0.25">
      <c r="A83" s="13">
        <f t="shared" si="5"/>
        <v>82</v>
      </c>
      <c r="B83" s="3"/>
      <c r="C83" s="3" t="s">
        <v>190</v>
      </c>
      <c r="D83" s="5" t="s">
        <v>296</v>
      </c>
      <c r="E83" s="5" t="s">
        <v>27</v>
      </c>
      <c r="F83" s="1" t="s">
        <v>127</v>
      </c>
      <c r="G83" s="5" t="s">
        <v>28</v>
      </c>
      <c r="H83" s="5" t="str">
        <f t="shared" si="3"/>
        <v>BA38002</v>
      </c>
      <c r="I83" s="5" t="str">
        <f t="shared" si="4"/>
        <v>BA38002</v>
      </c>
      <c r="J83" s="5">
        <v>80</v>
      </c>
      <c r="K83" s="5">
        <v>80</v>
      </c>
      <c r="L83" s="5">
        <v>1</v>
      </c>
      <c r="M83" s="5" t="s">
        <v>29</v>
      </c>
      <c r="N83" s="5" t="s">
        <v>348</v>
      </c>
      <c r="O83" s="5" t="s">
        <v>37</v>
      </c>
      <c r="P83" s="5" t="s">
        <v>31</v>
      </c>
      <c r="Q83" s="1" t="s">
        <v>32</v>
      </c>
      <c r="R83" s="1" t="s">
        <v>33</v>
      </c>
      <c r="S83" s="1" t="s">
        <v>32</v>
      </c>
      <c r="T83" s="1" t="s">
        <v>34</v>
      </c>
      <c r="U83" s="1" t="s">
        <v>35</v>
      </c>
      <c r="V83" s="9">
        <v>0</v>
      </c>
      <c r="W83" s="9">
        <v>0</v>
      </c>
      <c r="X83" s="3"/>
      <c r="Y83" s="3"/>
      <c r="Z83" s="39" t="s">
        <v>42</v>
      </c>
      <c r="AA83" s="41"/>
      <c r="AB83" s="41"/>
    </row>
    <row r="84" spans="1:28" ht="50.1" customHeight="1" x14ac:dyDescent="0.25">
      <c r="A84" s="13">
        <f t="shared" si="5"/>
        <v>83</v>
      </c>
      <c r="B84" s="3"/>
      <c r="C84" s="3" t="s">
        <v>191</v>
      </c>
      <c r="D84" s="5" t="s">
        <v>296</v>
      </c>
      <c r="E84" s="5" t="s">
        <v>27</v>
      </c>
      <c r="F84" s="1" t="s">
        <v>127</v>
      </c>
      <c r="G84" s="5" t="s">
        <v>28</v>
      </c>
      <c r="H84" s="5" t="str">
        <f t="shared" si="3"/>
        <v>BA38071</v>
      </c>
      <c r="I84" s="5" t="str">
        <f t="shared" si="4"/>
        <v>BA38071</v>
      </c>
      <c r="J84" s="5">
        <v>80</v>
      </c>
      <c r="K84" s="5">
        <v>80</v>
      </c>
      <c r="L84" s="5">
        <v>1</v>
      </c>
      <c r="M84" s="5" t="s">
        <v>29</v>
      </c>
      <c r="N84" s="5" t="s">
        <v>347</v>
      </c>
      <c r="O84" s="5" t="s">
        <v>39</v>
      </c>
      <c r="P84" s="5" t="s">
        <v>31</v>
      </c>
      <c r="Q84" s="1" t="s">
        <v>32</v>
      </c>
      <c r="R84" s="1" t="s">
        <v>33</v>
      </c>
      <c r="S84" s="1" t="s">
        <v>32</v>
      </c>
      <c r="T84" s="1" t="s">
        <v>34</v>
      </c>
      <c r="U84" s="1" t="s">
        <v>35</v>
      </c>
      <c r="V84" s="9">
        <v>0</v>
      </c>
      <c r="W84" s="9">
        <v>0</v>
      </c>
      <c r="X84" s="3"/>
      <c r="Y84" s="3"/>
      <c r="Z84" s="39" t="s">
        <v>313</v>
      </c>
      <c r="AA84" s="41"/>
      <c r="AB84" s="41"/>
    </row>
    <row r="85" spans="1:28" ht="50.1" customHeight="1" x14ac:dyDescent="0.25">
      <c r="A85" s="13">
        <f t="shared" si="5"/>
        <v>84</v>
      </c>
      <c r="B85" s="3"/>
      <c r="C85" s="3" t="s">
        <v>192</v>
      </c>
      <c r="D85" s="5" t="s">
        <v>296</v>
      </c>
      <c r="E85" s="5" t="s">
        <v>27</v>
      </c>
      <c r="F85" s="1" t="s">
        <v>127</v>
      </c>
      <c r="G85" s="5" t="s">
        <v>28</v>
      </c>
      <c r="H85" s="5" t="str">
        <f t="shared" si="3"/>
        <v>BG28003</v>
      </c>
      <c r="I85" s="5" t="str">
        <f t="shared" si="4"/>
        <v>BG28003</v>
      </c>
      <c r="J85" s="5">
        <v>80</v>
      </c>
      <c r="K85" s="5">
        <v>80</v>
      </c>
      <c r="L85" s="5">
        <v>1</v>
      </c>
      <c r="M85" s="5" t="s">
        <v>48</v>
      </c>
      <c r="N85" s="5" t="s">
        <v>30</v>
      </c>
      <c r="O85" s="5" t="s">
        <v>37</v>
      </c>
      <c r="P85" s="5" t="s">
        <v>31</v>
      </c>
      <c r="Q85" s="1" t="s">
        <v>32</v>
      </c>
      <c r="R85" s="1" t="s">
        <v>33</v>
      </c>
      <c r="S85" s="1" t="s">
        <v>32</v>
      </c>
      <c r="T85" s="1" t="s">
        <v>34</v>
      </c>
      <c r="U85" s="1" t="s">
        <v>35</v>
      </c>
      <c r="V85" s="9">
        <v>0</v>
      </c>
      <c r="W85" s="9">
        <v>0</v>
      </c>
      <c r="X85" s="3"/>
      <c r="Y85" s="3"/>
      <c r="Z85" s="39" t="s">
        <v>313</v>
      </c>
      <c r="AA85" s="41"/>
      <c r="AB85" s="41"/>
    </row>
    <row r="86" spans="1:28" ht="50.1" customHeight="1" x14ac:dyDescent="0.25">
      <c r="A86" s="13">
        <f t="shared" si="5"/>
        <v>85</v>
      </c>
      <c r="B86" s="3"/>
      <c r="C86" s="3" t="s">
        <v>193</v>
      </c>
      <c r="D86" s="5" t="s">
        <v>296</v>
      </c>
      <c r="E86" s="5" t="s">
        <v>27</v>
      </c>
      <c r="F86" s="1" t="s">
        <v>127</v>
      </c>
      <c r="G86" s="5" t="s">
        <v>28</v>
      </c>
      <c r="H86" s="5" t="str">
        <f t="shared" ref="H86:H105" si="6">C86</f>
        <v>BG38008</v>
      </c>
      <c r="I86" s="5" t="str">
        <f t="shared" si="4"/>
        <v>BG38008</v>
      </c>
      <c r="J86" s="5">
        <v>80</v>
      </c>
      <c r="K86" s="5">
        <v>80</v>
      </c>
      <c r="L86" s="5">
        <v>1</v>
      </c>
      <c r="M86" s="5" t="s">
        <v>29</v>
      </c>
      <c r="N86" s="5" t="s">
        <v>334</v>
      </c>
      <c r="O86" s="5" t="s">
        <v>37</v>
      </c>
      <c r="P86" s="5" t="s">
        <v>31</v>
      </c>
      <c r="Q86" s="1" t="s">
        <v>32</v>
      </c>
      <c r="R86" s="1" t="s">
        <v>33</v>
      </c>
      <c r="S86" s="1" t="s">
        <v>32</v>
      </c>
      <c r="T86" s="1" t="s">
        <v>34</v>
      </c>
      <c r="U86" s="1" t="s">
        <v>35</v>
      </c>
      <c r="V86" s="9">
        <v>0</v>
      </c>
      <c r="W86" s="9">
        <v>0</v>
      </c>
      <c r="X86" s="3"/>
      <c r="Y86" s="3"/>
      <c r="Z86" s="39" t="s">
        <v>43</v>
      </c>
      <c r="AA86" s="41"/>
      <c r="AB86" s="41"/>
    </row>
    <row r="87" spans="1:28" ht="50.1" customHeight="1" x14ac:dyDescent="0.25">
      <c r="A87" s="13">
        <f t="shared" si="5"/>
        <v>86</v>
      </c>
      <c r="B87" s="3"/>
      <c r="C87" s="3" t="s">
        <v>369</v>
      </c>
      <c r="D87" s="5" t="s">
        <v>26</v>
      </c>
      <c r="E87" s="5" t="s">
        <v>27</v>
      </c>
      <c r="F87" s="1" t="s">
        <v>127</v>
      </c>
      <c r="G87" s="5" t="s">
        <v>28</v>
      </c>
      <c r="H87" s="5" t="str">
        <f t="shared" si="6"/>
        <v>BTGJ97P</v>
      </c>
      <c r="I87" s="5" t="str">
        <f t="shared" si="4"/>
        <v>BTGJ97P</v>
      </c>
      <c r="J87" s="5">
        <v>80</v>
      </c>
      <c r="K87" s="5">
        <v>80</v>
      </c>
      <c r="L87" s="5">
        <v>1</v>
      </c>
      <c r="M87" s="5" t="s">
        <v>29</v>
      </c>
      <c r="N87" s="5" t="s">
        <v>349</v>
      </c>
      <c r="O87" s="5" t="s">
        <v>335</v>
      </c>
      <c r="P87" s="5" t="s">
        <v>31</v>
      </c>
      <c r="Q87" s="1" t="s">
        <v>32</v>
      </c>
      <c r="R87" s="1" t="s">
        <v>33</v>
      </c>
      <c r="S87" s="1" t="s">
        <v>32</v>
      </c>
      <c r="T87" s="1" t="s">
        <v>34</v>
      </c>
      <c r="U87" s="1" t="s">
        <v>35</v>
      </c>
      <c r="V87" s="9">
        <v>0</v>
      </c>
      <c r="W87" s="9">
        <v>0</v>
      </c>
      <c r="X87" s="3"/>
      <c r="Y87" s="3"/>
      <c r="Z87" s="39" t="s">
        <v>40</v>
      </c>
      <c r="AA87" s="41"/>
      <c r="AB87" s="41"/>
    </row>
    <row r="88" spans="1:28" ht="50.1" customHeight="1" x14ac:dyDescent="0.25">
      <c r="A88" s="13">
        <f t="shared" si="5"/>
        <v>87</v>
      </c>
      <c r="B88" s="3"/>
      <c r="C88" s="3" t="s">
        <v>197</v>
      </c>
      <c r="D88" s="5" t="s">
        <v>26</v>
      </c>
      <c r="E88" s="5" t="s">
        <v>27</v>
      </c>
      <c r="F88" s="1" t="s">
        <v>127</v>
      </c>
      <c r="G88" s="5" t="s">
        <v>28</v>
      </c>
      <c r="H88" s="5" t="str">
        <f t="shared" si="6"/>
        <v>019A</v>
      </c>
      <c r="I88" s="5" t="str">
        <f t="shared" si="4"/>
        <v>019A</v>
      </c>
      <c r="J88" s="5">
        <v>80</v>
      </c>
      <c r="K88" s="5">
        <v>80</v>
      </c>
      <c r="L88" s="5">
        <v>1</v>
      </c>
      <c r="M88" s="5" t="s">
        <v>29</v>
      </c>
      <c r="N88" s="5" t="s">
        <v>350</v>
      </c>
      <c r="O88" s="5" t="s">
        <v>338</v>
      </c>
      <c r="P88" s="5" t="s">
        <v>31</v>
      </c>
      <c r="Q88" s="1" t="s">
        <v>32</v>
      </c>
      <c r="R88" s="1" t="s">
        <v>33</v>
      </c>
      <c r="S88" s="1" t="s">
        <v>32</v>
      </c>
      <c r="T88" s="1" t="s">
        <v>34</v>
      </c>
      <c r="U88" s="1" t="s">
        <v>35</v>
      </c>
      <c r="V88" s="9">
        <v>0</v>
      </c>
      <c r="W88" s="9">
        <v>0</v>
      </c>
      <c r="X88" s="3"/>
      <c r="Y88" s="3"/>
      <c r="Z88" s="39" t="s">
        <v>316</v>
      </c>
      <c r="AA88" s="41"/>
      <c r="AB88" s="41"/>
    </row>
    <row r="89" spans="1:28" ht="50.1" customHeight="1" x14ac:dyDescent="0.25">
      <c r="A89" s="13">
        <f t="shared" si="5"/>
        <v>88</v>
      </c>
      <c r="B89" s="3"/>
      <c r="C89" s="3" t="s">
        <v>198</v>
      </c>
      <c r="D89" s="5" t="s">
        <v>26</v>
      </c>
      <c r="E89" s="5" t="s">
        <v>27</v>
      </c>
      <c r="F89" s="1" t="s">
        <v>127</v>
      </c>
      <c r="G89" s="5" t="s">
        <v>28</v>
      </c>
      <c r="H89" s="5" t="str">
        <f t="shared" si="6"/>
        <v>019B</v>
      </c>
      <c r="I89" s="5" t="str">
        <f t="shared" si="4"/>
        <v>019B</v>
      </c>
      <c r="J89" s="5">
        <v>80</v>
      </c>
      <c r="K89" s="5">
        <v>80</v>
      </c>
      <c r="L89" s="5">
        <v>1</v>
      </c>
      <c r="M89" s="5" t="s">
        <v>29</v>
      </c>
      <c r="N89" s="5" t="s">
        <v>350</v>
      </c>
      <c r="O89" s="5" t="s">
        <v>338</v>
      </c>
      <c r="P89" s="5" t="s">
        <v>31</v>
      </c>
      <c r="Q89" s="1" t="s">
        <v>32</v>
      </c>
      <c r="R89" s="1" t="s">
        <v>33</v>
      </c>
      <c r="S89" s="1" t="s">
        <v>32</v>
      </c>
      <c r="T89" s="1" t="s">
        <v>34</v>
      </c>
      <c r="U89" s="1" t="s">
        <v>35</v>
      </c>
      <c r="V89" s="9">
        <v>0</v>
      </c>
      <c r="W89" s="9">
        <v>0</v>
      </c>
      <c r="X89" s="3"/>
      <c r="Y89" s="3"/>
      <c r="Z89" s="39" t="s">
        <v>316</v>
      </c>
      <c r="AA89" s="41"/>
      <c r="AB89" s="41"/>
    </row>
    <row r="90" spans="1:28" ht="50.1" customHeight="1" x14ac:dyDescent="0.25">
      <c r="A90" s="13">
        <f t="shared" si="5"/>
        <v>89</v>
      </c>
      <c r="B90" s="3"/>
      <c r="C90" s="3" t="s">
        <v>199</v>
      </c>
      <c r="D90" s="5" t="s">
        <v>26</v>
      </c>
      <c r="E90" s="5" t="s">
        <v>27</v>
      </c>
      <c r="F90" s="1" t="s">
        <v>127</v>
      </c>
      <c r="G90" s="5" t="s">
        <v>28</v>
      </c>
      <c r="H90" s="5" t="str">
        <f t="shared" si="6"/>
        <v>053AH</v>
      </c>
      <c r="I90" s="5" t="str">
        <f t="shared" si="4"/>
        <v>053AH</v>
      </c>
      <c r="J90" s="5">
        <v>80</v>
      </c>
      <c r="K90" s="5">
        <v>80</v>
      </c>
      <c r="L90" s="5">
        <v>1</v>
      </c>
      <c r="M90" s="5" t="s">
        <v>29</v>
      </c>
      <c r="N90" s="5" t="s">
        <v>346</v>
      </c>
      <c r="O90" s="5" t="s">
        <v>338</v>
      </c>
      <c r="P90" s="5" t="s">
        <v>31</v>
      </c>
      <c r="Q90" s="1" t="s">
        <v>32</v>
      </c>
      <c r="R90" s="1" t="s">
        <v>33</v>
      </c>
      <c r="S90" s="1" t="s">
        <v>32</v>
      </c>
      <c r="T90" s="1" t="s">
        <v>34</v>
      </c>
      <c r="U90" s="1" t="s">
        <v>35</v>
      </c>
      <c r="V90" s="9">
        <v>0</v>
      </c>
      <c r="W90" s="9">
        <v>0</v>
      </c>
      <c r="X90" s="3"/>
      <c r="Y90" s="3"/>
      <c r="Z90" s="39" t="s">
        <v>317</v>
      </c>
      <c r="AA90" s="41"/>
      <c r="AB90" s="41"/>
    </row>
    <row r="91" spans="1:28" ht="50.1" customHeight="1" x14ac:dyDescent="0.25">
      <c r="A91" s="13">
        <f t="shared" si="5"/>
        <v>90</v>
      </c>
      <c r="B91" s="3"/>
      <c r="C91" s="3" t="s">
        <v>200</v>
      </c>
      <c r="D91" s="5" t="s">
        <v>26</v>
      </c>
      <c r="E91" s="5" t="s">
        <v>27</v>
      </c>
      <c r="F91" s="1" t="s">
        <v>127</v>
      </c>
      <c r="G91" s="5" t="s">
        <v>28</v>
      </c>
      <c r="H91" s="5" t="str">
        <f t="shared" si="6"/>
        <v>349AJ</v>
      </c>
      <c r="I91" s="5" t="str">
        <f t="shared" si="4"/>
        <v>349AJ</v>
      </c>
      <c r="J91" s="5">
        <v>80</v>
      </c>
      <c r="K91" s="5">
        <v>80</v>
      </c>
      <c r="L91" s="5">
        <v>1</v>
      </c>
      <c r="M91" s="5" t="s">
        <v>29</v>
      </c>
      <c r="N91" s="5" t="s">
        <v>351</v>
      </c>
      <c r="O91" s="5" t="s">
        <v>352</v>
      </c>
      <c r="P91" s="5" t="s">
        <v>31</v>
      </c>
      <c r="Q91" s="1" t="s">
        <v>32</v>
      </c>
      <c r="R91" s="1" t="s">
        <v>33</v>
      </c>
      <c r="S91" s="1" t="s">
        <v>32</v>
      </c>
      <c r="T91" s="1" t="s">
        <v>34</v>
      </c>
      <c r="U91" s="1" t="s">
        <v>35</v>
      </c>
      <c r="V91" s="9">
        <v>0</v>
      </c>
      <c r="W91" s="9">
        <v>0</v>
      </c>
      <c r="X91" s="3"/>
      <c r="Y91" s="3"/>
      <c r="Z91" s="39" t="s">
        <v>318</v>
      </c>
      <c r="AA91" s="41"/>
      <c r="AB91" s="41"/>
    </row>
    <row r="92" spans="1:28" ht="50.1" customHeight="1" x14ac:dyDescent="0.25">
      <c r="A92" s="13">
        <f t="shared" si="5"/>
        <v>91</v>
      </c>
      <c r="B92" s="3"/>
      <c r="C92" s="3" t="s">
        <v>201</v>
      </c>
      <c r="D92" s="5" t="s">
        <v>26</v>
      </c>
      <c r="E92" s="5" t="s">
        <v>27</v>
      </c>
      <c r="F92" s="1" t="s">
        <v>127</v>
      </c>
      <c r="G92" s="5" t="s">
        <v>28</v>
      </c>
      <c r="H92" s="5" t="str">
        <f t="shared" si="6"/>
        <v>394AF</v>
      </c>
      <c r="I92" s="5" t="str">
        <f t="shared" si="4"/>
        <v>394AF</v>
      </c>
      <c r="J92" s="5">
        <v>80</v>
      </c>
      <c r="K92" s="5">
        <v>80</v>
      </c>
      <c r="L92" s="5">
        <v>1</v>
      </c>
      <c r="M92" s="5" t="s">
        <v>29</v>
      </c>
      <c r="N92" s="5" t="s">
        <v>353</v>
      </c>
      <c r="O92" s="5" t="s">
        <v>39</v>
      </c>
      <c r="P92" s="5" t="s">
        <v>31</v>
      </c>
      <c r="Q92" s="1" t="s">
        <v>32</v>
      </c>
      <c r="R92" s="1" t="s">
        <v>33</v>
      </c>
      <c r="S92" s="1" t="s">
        <v>32</v>
      </c>
      <c r="T92" s="1" t="s">
        <v>34</v>
      </c>
      <c r="U92" s="1" t="s">
        <v>35</v>
      </c>
      <c r="V92" s="9">
        <v>0</v>
      </c>
      <c r="W92" s="9">
        <v>0</v>
      </c>
      <c r="X92" s="3"/>
      <c r="Y92" s="3"/>
      <c r="Z92" s="39" t="s">
        <v>318</v>
      </c>
      <c r="AA92" s="41"/>
      <c r="AB92" s="41"/>
    </row>
    <row r="93" spans="1:28" ht="50.1" customHeight="1" x14ac:dyDescent="0.25">
      <c r="A93" s="13">
        <f t="shared" si="5"/>
        <v>92</v>
      </c>
      <c r="B93" s="3"/>
      <c r="C93" s="3" t="s">
        <v>202</v>
      </c>
      <c r="D93" s="5" t="s">
        <v>26</v>
      </c>
      <c r="E93" s="5" t="s">
        <v>27</v>
      </c>
      <c r="F93" s="1" t="s">
        <v>127</v>
      </c>
      <c r="G93" s="5" t="s">
        <v>28</v>
      </c>
      <c r="H93" s="5" t="str">
        <f t="shared" si="6"/>
        <v>463AJ</v>
      </c>
      <c r="I93" s="5" t="str">
        <f t="shared" si="4"/>
        <v>463AJ</v>
      </c>
      <c r="J93" s="5">
        <v>80</v>
      </c>
      <c r="K93" s="5">
        <v>80</v>
      </c>
      <c r="L93" s="5">
        <v>1</v>
      </c>
      <c r="M93" s="5" t="s">
        <v>29</v>
      </c>
      <c r="N93" s="5" t="s">
        <v>30</v>
      </c>
      <c r="O93" s="5" t="s">
        <v>354</v>
      </c>
      <c r="P93" s="5" t="s">
        <v>31</v>
      </c>
      <c r="Q93" s="1" t="s">
        <v>32</v>
      </c>
      <c r="R93" s="1" t="s">
        <v>33</v>
      </c>
      <c r="S93" s="1" t="s">
        <v>32</v>
      </c>
      <c r="T93" s="1" t="s">
        <v>34</v>
      </c>
      <c r="U93" s="1" t="s">
        <v>35</v>
      </c>
      <c r="V93" s="9">
        <v>0</v>
      </c>
      <c r="W93" s="9">
        <v>0</v>
      </c>
      <c r="X93" s="3"/>
      <c r="Y93" s="3"/>
      <c r="Z93" s="39" t="s">
        <v>318</v>
      </c>
      <c r="AA93" s="41"/>
      <c r="AB93" s="41"/>
    </row>
    <row r="94" spans="1:28" ht="50.1" customHeight="1" x14ac:dyDescent="0.25">
      <c r="A94" s="13">
        <f t="shared" si="5"/>
        <v>93</v>
      </c>
      <c r="B94" s="3"/>
      <c r="C94" s="3" t="s">
        <v>203</v>
      </c>
      <c r="D94" s="5" t="s">
        <v>26</v>
      </c>
      <c r="E94" s="5" t="s">
        <v>27</v>
      </c>
      <c r="F94" s="1" t="s">
        <v>127</v>
      </c>
      <c r="G94" s="5" t="s">
        <v>28</v>
      </c>
      <c r="H94" s="5" t="str">
        <f t="shared" si="6"/>
        <v>482AJ</v>
      </c>
      <c r="I94" s="5" t="str">
        <f t="shared" si="4"/>
        <v>482AJ</v>
      </c>
      <c r="J94" s="5">
        <v>80</v>
      </c>
      <c r="K94" s="5">
        <v>80</v>
      </c>
      <c r="L94" s="5">
        <v>1</v>
      </c>
      <c r="M94" s="5" t="s">
        <v>29</v>
      </c>
      <c r="N94" s="5" t="s">
        <v>355</v>
      </c>
      <c r="O94" s="5" t="s">
        <v>342</v>
      </c>
      <c r="P94" s="5" t="s">
        <v>31</v>
      </c>
      <c r="Q94" s="1" t="s">
        <v>32</v>
      </c>
      <c r="R94" s="1" t="s">
        <v>33</v>
      </c>
      <c r="S94" s="1" t="s">
        <v>32</v>
      </c>
      <c r="T94" s="1" t="s">
        <v>34</v>
      </c>
      <c r="U94" s="1" t="s">
        <v>35</v>
      </c>
      <c r="V94" s="9">
        <v>0</v>
      </c>
      <c r="W94" s="9">
        <v>0</v>
      </c>
      <c r="X94" s="3"/>
      <c r="Y94" s="3"/>
      <c r="Z94" s="39" t="s">
        <v>319</v>
      </c>
      <c r="AA94" s="41"/>
      <c r="AB94" s="41"/>
    </row>
    <row r="95" spans="1:28" ht="50.1" customHeight="1" x14ac:dyDescent="0.25">
      <c r="A95" s="13">
        <f t="shared" si="5"/>
        <v>94</v>
      </c>
      <c r="B95" s="3"/>
      <c r="C95" s="3" t="s">
        <v>204</v>
      </c>
      <c r="D95" s="5" t="s">
        <v>296</v>
      </c>
      <c r="E95" s="5" t="s">
        <v>27</v>
      </c>
      <c r="F95" s="1" t="s">
        <v>127</v>
      </c>
      <c r="G95" s="5" t="s">
        <v>28</v>
      </c>
      <c r="H95" s="5" t="str">
        <f t="shared" si="6"/>
        <v>CD107</v>
      </c>
      <c r="I95" s="5" t="str">
        <f t="shared" si="4"/>
        <v>CD107</v>
      </c>
      <c r="J95" s="5">
        <v>80</v>
      </c>
      <c r="K95" s="5">
        <v>80</v>
      </c>
      <c r="L95" s="5">
        <v>1</v>
      </c>
      <c r="M95" s="5" t="s">
        <v>48</v>
      </c>
      <c r="N95" s="5" t="s">
        <v>88</v>
      </c>
      <c r="O95" s="5" t="s">
        <v>37</v>
      </c>
      <c r="P95" s="5" t="s">
        <v>31</v>
      </c>
      <c r="Q95" s="1" t="s">
        <v>32</v>
      </c>
      <c r="R95" s="1" t="s">
        <v>33</v>
      </c>
      <c r="S95" s="1" t="s">
        <v>32</v>
      </c>
      <c r="T95" s="1" t="s">
        <v>34</v>
      </c>
      <c r="U95" s="1" t="s">
        <v>35</v>
      </c>
      <c r="V95" s="9">
        <v>0</v>
      </c>
      <c r="W95" s="9">
        <v>0</v>
      </c>
      <c r="X95" s="3"/>
      <c r="Y95" s="3"/>
      <c r="Z95" s="39" t="s">
        <v>312</v>
      </c>
      <c r="AA95" s="41"/>
      <c r="AB95" s="41"/>
    </row>
    <row r="96" spans="1:28" ht="50.1" customHeight="1" x14ac:dyDescent="0.25">
      <c r="A96" s="13">
        <f t="shared" si="5"/>
        <v>95</v>
      </c>
      <c r="B96" s="3"/>
      <c r="C96" s="3" t="s">
        <v>205</v>
      </c>
      <c r="D96" s="5" t="s">
        <v>296</v>
      </c>
      <c r="E96" s="5" t="s">
        <v>27</v>
      </c>
      <c r="F96" s="1" t="s">
        <v>127</v>
      </c>
      <c r="G96" s="5" t="s">
        <v>28</v>
      </c>
      <c r="H96" s="5" t="str">
        <f t="shared" si="6"/>
        <v>CD109</v>
      </c>
      <c r="I96" s="5" t="str">
        <f t="shared" si="4"/>
        <v>CD109</v>
      </c>
      <c r="J96" s="5">
        <v>80</v>
      </c>
      <c r="K96" s="5">
        <v>80</v>
      </c>
      <c r="L96" s="5">
        <v>1</v>
      </c>
      <c r="M96" s="5" t="s">
        <v>48</v>
      </c>
      <c r="N96" s="5" t="s">
        <v>356</v>
      </c>
      <c r="O96" s="5" t="s">
        <v>37</v>
      </c>
      <c r="P96" s="5" t="s">
        <v>31</v>
      </c>
      <c r="Q96" s="1" t="s">
        <v>32</v>
      </c>
      <c r="R96" s="1" t="s">
        <v>33</v>
      </c>
      <c r="S96" s="1" t="s">
        <v>32</v>
      </c>
      <c r="T96" s="1" t="s">
        <v>34</v>
      </c>
      <c r="U96" s="1" t="s">
        <v>35</v>
      </c>
      <c r="V96" s="9">
        <v>0</v>
      </c>
      <c r="W96" s="9">
        <v>0</v>
      </c>
      <c r="X96" s="3"/>
      <c r="Y96" s="3"/>
      <c r="Z96" s="39" t="s">
        <v>321</v>
      </c>
      <c r="AA96" s="41"/>
      <c r="AB96" s="41"/>
    </row>
    <row r="97" spans="1:28" ht="50.1" customHeight="1" x14ac:dyDescent="0.25">
      <c r="A97" s="13">
        <f t="shared" si="5"/>
        <v>96</v>
      </c>
      <c r="B97" s="3"/>
      <c r="C97" s="3" t="s">
        <v>206</v>
      </c>
      <c r="D97" s="5" t="s">
        <v>296</v>
      </c>
      <c r="E97" s="5" t="s">
        <v>27</v>
      </c>
      <c r="F97" s="1" t="s">
        <v>127</v>
      </c>
      <c r="G97" s="5" t="s">
        <v>28</v>
      </c>
      <c r="H97" s="5" t="str">
        <f t="shared" si="6"/>
        <v>CD125</v>
      </c>
      <c r="I97" s="5" t="str">
        <f t="shared" si="4"/>
        <v>CD125</v>
      </c>
      <c r="J97" s="5">
        <v>80</v>
      </c>
      <c r="K97" s="5">
        <v>80</v>
      </c>
      <c r="L97" s="5">
        <v>1</v>
      </c>
      <c r="M97" s="5" t="s">
        <v>48</v>
      </c>
      <c r="N97" s="5" t="s">
        <v>334</v>
      </c>
      <c r="O97" s="5" t="s">
        <v>37</v>
      </c>
      <c r="P97" s="5" t="s">
        <v>31</v>
      </c>
      <c r="Q97" s="1" t="s">
        <v>32</v>
      </c>
      <c r="R97" s="1" t="s">
        <v>33</v>
      </c>
      <c r="S97" s="1" t="s">
        <v>32</v>
      </c>
      <c r="T97" s="1" t="s">
        <v>34</v>
      </c>
      <c r="U97" s="1" t="s">
        <v>35</v>
      </c>
      <c r="V97" s="9">
        <v>0</v>
      </c>
      <c r="W97" s="9">
        <v>0</v>
      </c>
      <c r="X97" s="3"/>
      <c r="Y97" s="3"/>
      <c r="Z97" s="39" t="s">
        <v>313</v>
      </c>
      <c r="AA97" s="41"/>
      <c r="AB97" s="41"/>
    </row>
    <row r="98" spans="1:28" ht="50.1" customHeight="1" x14ac:dyDescent="0.25">
      <c r="A98" s="13">
        <f t="shared" si="5"/>
        <v>97</v>
      </c>
      <c r="B98" s="3"/>
      <c r="C98" s="3" t="s">
        <v>207</v>
      </c>
      <c r="D98" s="5" t="s">
        <v>26</v>
      </c>
      <c r="E98" s="5" t="s">
        <v>27</v>
      </c>
      <c r="F98" s="1" t="s">
        <v>127</v>
      </c>
      <c r="G98" s="5" t="s">
        <v>28</v>
      </c>
      <c r="H98" s="5" t="str">
        <f t="shared" si="6"/>
        <v>EG008</v>
      </c>
      <c r="I98" s="5" t="str">
        <f t="shared" si="4"/>
        <v>EG008</v>
      </c>
      <c r="J98" s="5">
        <v>80</v>
      </c>
      <c r="K98" s="5">
        <v>80</v>
      </c>
      <c r="L98" s="5">
        <v>1</v>
      </c>
      <c r="M98" s="5" t="s">
        <v>29</v>
      </c>
      <c r="N98" s="5" t="s">
        <v>52</v>
      </c>
      <c r="O98" s="5" t="s">
        <v>338</v>
      </c>
      <c r="P98" s="5" t="s">
        <v>31</v>
      </c>
      <c r="Q98" s="1" t="s">
        <v>32</v>
      </c>
      <c r="R98" s="1" t="s">
        <v>33</v>
      </c>
      <c r="S98" s="1" t="s">
        <v>32</v>
      </c>
      <c r="T98" s="1" t="s">
        <v>34</v>
      </c>
      <c r="U98" s="1" t="s">
        <v>35</v>
      </c>
      <c r="V98" s="9">
        <v>0</v>
      </c>
      <c r="W98" s="9">
        <v>0</v>
      </c>
      <c r="X98" s="3"/>
      <c r="Y98" s="3"/>
      <c r="Z98" s="39" t="s">
        <v>322</v>
      </c>
      <c r="AA98" s="41"/>
      <c r="AB98" s="41"/>
    </row>
    <row r="99" spans="1:28" ht="50.1" customHeight="1" x14ac:dyDescent="0.25">
      <c r="A99" s="13">
        <f t="shared" si="5"/>
        <v>98</v>
      </c>
      <c r="B99" s="3"/>
      <c r="C99" s="3" t="s">
        <v>209</v>
      </c>
      <c r="D99" s="5" t="s">
        <v>26</v>
      </c>
      <c r="E99" s="5" t="s">
        <v>27</v>
      </c>
      <c r="F99" s="1" t="s">
        <v>127</v>
      </c>
      <c r="G99" s="5" t="s">
        <v>28</v>
      </c>
      <c r="H99" s="5" t="str">
        <f t="shared" si="6"/>
        <v>KEG005</v>
      </c>
      <c r="I99" s="5" t="str">
        <f t="shared" si="4"/>
        <v>KEG005</v>
      </c>
      <c r="J99" s="5">
        <v>80</v>
      </c>
      <c r="K99" s="5">
        <v>80</v>
      </c>
      <c r="L99" s="5">
        <v>1</v>
      </c>
      <c r="M99" s="5" t="s">
        <v>29</v>
      </c>
      <c r="N99" s="5" t="s">
        <v>52</v>
      </c>
      <c r="O99" s="5" t="s">
        <v>338</v>
      </c>
      <c r="P99" s="5" t="s">
        <v>31</v>
      </c>
      <c r="Q99" s="1" t="s">
        <v>32</v>
      </c>
      <c r="R99" s="1" t="s">
        <v>33</v>
      </c>
      <c r="S99" s="1" t="s">
        <v>32</v>
      </c>
      <c r="T99" s="1" t="s">
        <v>34</v>
      </c>
      <c r="U99" s="1" t="s">
        <v>35</v>
      </c>
      <c r="V99" s="9">
        <v>0</v>
      </c>
      <c r="W99" s="9">
        <v>0</v>
      </c>
      <c r="X99" s="3"/>
      <c r="Y99" s="3"/>
      <c r="Z99" s="39" t="s">
        <v>322</v>
      </c>
      <c r="AA99" s="41"/>
      <c r="AB99" s="41"/>
    </row>
    <row r="100" spans="1:28" ht="50.1" customHeight="1" x14ac:dyDescent="0.25">
      <c r="A100" s="13">
        <f t="shared" si="5"/>
        <v>99</v>
      </c>
      <c r="B100" s="3"/>
      <c r="C100" s="3" t="s">
        <v>210</v>
      </c>
      <c r="D100" s="5" t="s">
        <v>26</v>
      </c>
      <c r="E100" s="5" t="s">
        <v>27</v>
      </c>
      <c r="F100" s="1" t="s">
        <v>127</v>
      </c>
      <c r="G100" s="5" t="s">
        <v>28</v>
      </c>
      <c r="H100" s="5" t="str">
        <f t="shared" si="6"/>
        <v>TGM013</v>
      </c>
      <c r="I100" s="5" t="str">
        <f t="shared" si="4"/>
        <v>TGM013</v>
      </c>
      <c r="J100" s="5">
        <v>80</v>
      </c>
      <c r="K100" s="5">
        <v>80</v>
      </c>
      <c r="L100" s="5">
        <v>1</v>
      </c>
      <c r="M100" s="5" t="s">
        <v>29</v>
      </c>
      <c r="N100" s="5" t="s">
        <v>357</v>
      </c>
      <c r="O100" s="5" t="s">
        <v>39</v>
      </c>
      <c r="P100" s="5" t="s">
        <v>31</v>
      </c>
      <c r="Q100" s="1" t="s">
        <v>32</v>
      </c>
      <c r="R100" s="1" t="s">
        <v>33</v>
      </c>
      <c r="S100" s="1" t="s">
        <v>32</v>
      </c>
      <c r="T100" s="1" t="s">
        <v>34</v>
      </c>
      <c r="U100" s="1" t="s">
        <v>35</v>
      </c>
      <c r="V100" s="9">
        <v>0</v>
      </c>
      <c r="W100" s="9">
        <v>0</v>
      </c>
      <c r="X100" s="3"/>
      <c r="Y100" s="3"/>
      <c r="Z100" s="39" t="s">
        <v>313</v>
      </c>
      <c r="AA100" s="41"/>
      <c r="AB100" s="41"/>
    </row>
    <row r="101" spans="1:28" ht="50.1" customHeight="1" x14ac:dyDescent="0.25">
      <c r="A101" s="13">
        <f t="shared" si="5"/>
        <v>100</v>
      </c>
      <c r="B101" s="3"/>
      <c r="C101" s="3" t="s">
        <v>214</v>
      </c>
      <c r="D101" s="5" t="s">
        <v>296</v>
      </c>
      <c r="E101" s="5" t="s">
        <v>27</v>
      </c>
      <c r="F101" s="1" t="s">
        <v>127</v>
      </c>
      <c r="G101" s="5" t="s">
        <v>28</v>
      </c>
      <c r="H101" s="5" t="str">
        <f t="shared" si="6"/>
        <v>S8Q109P</v>
      </c>
      <c r="I101" s="5" t="str">
        <f t="shared" si="4"/>
        <v>S8Q109P</v>
      </c>
      <c r="J101" s="5">
        <v>80</v>
      </c>
      <c r="K101" s="5">
        <v>80</v>
      </c>
      <c r="L101" s="5">
        <v>1</v>
      </c>
      <c r="M101" s="5" t="s">
        <v>48</v>
      </c>
      <c r="N101" s="5" t="s">
        <v>88</v>
      </c>
      <c r="O101" s="5" t="s">
        <v>335</v>
      </c>
      <c r="P101" s="5" t="s">
        <v>31</v>
      </c>
      <c r="Q101" s="1" t="s">
        <v>32</v>
      </c>
      <c r="R101" s="1" t="s">
        <v>33</v>
      </c>
      <c r="S101" s="1" t="s">
        <v>32</v>
      </c>
      <c r="T101" s="1" t="s">
        <v>34</v>
      </c>
      <c r="U101" s="1" t="s">
        <v>35</v>
      </c>
      <c r="V101" s="9">
        <v>0</v>
      </c>
      <c r="W101" s="9">
        <v>0</v>
      </c>
      <c r="X101" s="3"/>
      <c r="Y101" s="3"/>
      <c r="Z101" s="39" t="s">
        <v>312</v>
      </c>
      <c r="AA101" s="41"/>
      <c r="AB101" s="41"/>
    </row>
    <row r="102" spans="1:28" ht="50.1" customHeight="1" x14ac:dyDescent="0.25">
      <c r="A102" s="13">
        <f t="shared" si="5"/>
        <v>101</v>
      </c>
      <c r="B102" s="3"/>
      <c r="C102" s="3" t="s">
        <v>215</v>
      </c>
      <c r="D102" s="5" t="s">
        <v>296</v>
      </c>
      <c r="E102" s="5" t="s">
        <v>27</v>
      </c>
      <c r="F102" s="1" t="s">
        <v>127</v>
      </c>
      <c r="G102" s="5" t="s">
        <v>28</v>
      </c>
      <c r="H102" s="5" t="str">
        <f t="shared" si="6"/>
        <v>S8Q136P</v>
      </c>
      <c r="I102" s="5" t="str">
        <f t="shared" si="4"/>
        <v>S8Q136P</v>
      </c>
      <c r="J102" s="5">
        <v>80</v>
      </c>
      <c r="K102" s="5">
        <v>80</v>
      </c>
      <c r="L102" s="5">
        <v>1</v>
      </c>
      <c r="M102" s="5" t="s">
        <v>48</v>
      </c>
      <c r="N102" s="5" t="s">
        <v>358</v>
      </c>
      <c r="O102" s="5" t="s">
        <v>335</v>
      </c>
      <c r="P102" s="5" t="s">
        <v>31</v>
      </c>
      <c r="Q102" s="1" t="s">
        <v>32</v>
      </c>
      <c r="R102" s="1" t="s">
        <v>33</v>
      </c>
      <c r="S102" s="1" t="s">
        <v>32</v>
      </c>
      <c r="T102" s="1" t="s">
        <v>34</v>
      </c>
      <c r="U102" s="1" t="s">
        <v>35</v>
      </c>
      <c r="V102" s="9">
        <v>0</v>
      </c>
      <c r="W102" s="9">
        <v>0</v>
      </c>
      <c r="X102" s="3"/>
      <c r="Y102" s="3"/>
      <c r="Z102" s="39" t="s">
        <v>316</v>
      </c>
      <c r="AA102" s="41"/>
      <c r="AB102" s="41"/>
    </row>
    <row r="103" spans="1:28" ht="50.1" customHeight="1" x14ac:dyDescent="0.25">
      <c r="A103" s="13">
        <f t="shared" si="5"/>
        <v>102</v>
      </c>
      <c r="B103" s="3"/>
      <c r="C103" s="3" t="s">
        <v>216</v>
      </c>
      <c r="D103" s="5" t="s">
        <v>296</v>
      </c>
      <c r="E103" s="5" t="s">
        <v>27</v>
      </c>
      <c r="F103" s="1" t="s">
        <v>127</v>
      </c>
      <c r="G103" s="5" t="s">
        <v>28</v>
      </c>
      <c r="H103" s="5" t="str">
        <f t="shared" si="6"/>
        <v>S8Q152P</v>
      </c>
      <c r="I103" s="5" t="str">
        <f t="shared" si="4"/>
        <v>S8Q152P</v>
      </c>
      <c r="J103" s="5">
        <v>80</v>
      </c>
      <c r="K103" s="5">
        <v>80</v>
      </c>
      <c r="L103" s="5">
        <v>1</v>
      </c>
      <c r="M103" s="5" t="s">
        <v>48</v>
      </c>
      <c r="N103" s="5" t="s">
        <v>359</v>
      </c>
      <c r="O103" s="5" t="s">
        <v>335</v>
      </c>
      <c r="P103" s="5" t="s">
        <v>31</v>
      </c>
      <c r="Q103" s="1" t="s">
        <v>32</v>
      </c>
      <c r="R103" s="1" t="s">
        <v>33</v>
      </c>
      <c r="S103" s="1" t="s">
        <v>32</v>
      </c>
      <c r="T103" s="1" t="s">
        <v>34</v>
      </c>
      <c r="U103" s="1" t="s">
        <v>35</v>
      </c>
      <c r="V103" s="9">
        <v>0</v>
      </c>
      <c r="W103" s="9">
        <v>0</v>
      </c>
      <c r="X103" s="3"/>
      <c r="Y103" s="3"/>
      <c r="Z103" s="39" t="s">
        <v>321</v>
      </c>
      <c r="AA103" s="41"/>
      <c r="AB103" s="41"/>
    </row>
    <row r="104" spans="1:28" ht="50.1" customHeight="1" x14ac:dyDescent="0.25">
      <c r="A104" s="13">
        <f t="shared" si="5"/>
        <v>103</v>
      </c>
      <c r="B104" s="3"/>
      <c r="C104" s="3" t="s">
        <v>217</v>
      </c>
      <c r="D104" s="5" t="s">
        <v>296</v>
      </c>
      <c r="E104" s="5" t="s">
        <v>27</v>
      </c>
      <c r="F104" s="1" t="s">
        <v>127</v>
      </c>
      <c r="G104" s="5" t="s">
        <v>28</v>
      </c>
      <c r="H104" s="5" t="str">
        <f t="shared" si="6"/>
        <v>S8Q153P</v>
      </c>
      <c r="I104" s="5" t="str">
        <f t="shared" si="4"/>
        <v>S8Q153P</v>
      </c>
      <c r="J104" s="5">
        <v>80</v>
      </c>
      <c r="K104" s="5">
        <v>80</v>
      </c>
      <c r="L104" s="5">
        <v>1</v>
      </c>
      <c r="M104" s="5" t="s">
        <v>48</v>
      </c>
      <c r="N104" s="5" t="s">
        <v>88</v>
      </c>
      <c r="O104" s="5" t="s">
        <v>345</v>
      </c>
      <c r="P104" s="5" t="s">
        <v>31</v>
      </c>
      <c r="Q104" s="1" t="s">
        <v>32</v>
      </c>
      <c r="R104" s="1" t="s">
        <v>33</v>
      </c>
      <c r="S104" s="1" t="s">
        <v>32</v>
      </c>
      <c r="T104" s="1" t="s">
        <v>34</v>
      </c>
      <c r="U104" s="1" t="s">
        <v>35</v>
      </c>
      <c r="V104" s="9">
        <v>0</v>
      </c>
      <c r="W104" s="9">
        <v>0</v>
      </c>
      <c r="X104" s="3"/>
      <c r="Y104" s="3"/>
      <c r="Z104" s="39" t="s">
        <v>321</v>
      </c>
      <c r="AA104" s="41"/>
      <c r="AB104" s="41"/>
    </row>
    <row r="105" spans="1:28" customFormat="1" ht="50.1" customHeight="1" x14ac:dyDescent="0.25">
      <c r="A105" s="13">
        <f t="shared" si="5"/>
        <v>104</v>
      </c>
      <c r="B105" s="3"/>
      <c r="C105" s="3" t="s">
        <v>218</v>
      </c>
      <c r="D105" s="5" t="s">
        <v>296</v>
      </c>
      <c r="E105" s="5" t="s">
        <v>27</v>
      </c>
      <c r="F105" s="1" t="s">
        <v>127</v>
      </c>
      <c r="G105" s="5" t="s">
        <v>28</v>
      </c>
      <c r="H105" s="5" t="str">
        <f t="shared" si="6"/>
        <v>S8Q161P</v>
      </c>
      <c r="I105" s="5" t="str">
        <f t="shared" si="4"/>
        <v>S8Q161P</v>
      </c>
      <c r="J105" s="5">
        <v>80</v>
      </c>
      <c r="K105" s="5">
        <v>80</v>
      </c>
      <c r="L105" s="5">
        <v>1</v>
      </c>
      <c r="M105" s="5" t="s">
        <v>48</v>
      </c>
      <c r="N105" s="5" t="s">
        <v>356</v>
      </c>
      <c r="O105" s="5" t="s">
        <v>335</v>
      </c>
      <c r="P105" s="5" t="s">
        <v>31</v>
      </c>
      <c r="Q105" s="1" t="s">
        <v>32</v>
      </c>
      <c r="R105" s="1" t="s">
        <v>33</v>
      </c>
      <c r="S105" s="1" t="s">
        <v>32</v>
      </c>
      <c r="T105" s="1" t="s">
        <v>34</v>
      </c>
      <c r="U105" s="1" t="s">
        <v>35</v>
      </c>
      <c r="V105" s="9">
        <v>0</v>
      </c>
      <c r="W105" s="9">
        <v>0</v>
      </c>
      <c r="X105" s="37"/>
      <c r="Y105" s="37"/>
      <c r="Z105" s="39" t="s">
        <v>321</v>
      </c>
      <c r="AA105" s="41"/>
      <c r="AB105" s="41"/>
    </row>
    <row r="106" spans="1:28" customFormat="1" ht="50.1" customHeight="1" x14ac:dyDescent="0.25">
      <c r="A106" s="13">
        <f t="shared" si="5"/>
        <v>105</v>
      </c>
      <c r="B106" s="3"/>
      <c r="C106" s="3" t="s">
        <v>223</v>
      </c>
      <c r="D106" s="5" t="s">
        <v>26</v>
      </c>
      <c r="E106" s="5" t="s">
        <v>27</v>
      </c>
      <c r="F106" s="1" t="s">
        <v>127</v>
      </c>
      <c r="G106" s="5" t="s">
        <v>28</v>
      </c>
      <c r="H106" s="5" t="str">
        <f t="shared" ref="H106:H140" si="7">C106</f>
        <v>2MGZ8808</v>
      </c>
      <c r="I106" s="5" t="str">
        <f t="shared" ref="I106:I140" si="8">H106</f>
        <v>2MGZ8808</v>
      </c>
      <c r="J106" s="5">
        <v>80</v>
      </c>
      <c r="K106" s="5">
        <v>80</v>
      </c>
      <c r="L106" s="5">
        <v>1</v>
      </c>
      <c r="M106" s="5" t="s">
        <v>29</v>
      </c>
      <c r="N106" s="5" t="s">
        <v>348</v>
      </c>
      <c r="O106" s="5" t="s">
        <v>342</v>
      </c>
      <c r="P106" s="5" t="s">
        <v>31</v>
      </c>
      <c r="Q106" s="1" t="s">
        <v>32</v>
      </c>
      <c r="R106" s="1" t="s">
        <v>33</v>
      </c>
      <c r="S106" s="1" t="s">
        <v>32</v>
      </c>
      <c r="T106" s="1" t="s">
        <v>34</v>
      </c>
      <c r="U106" s="1" t="s">
        <v>35</v>
      </c>
      <c r="V106" s="9">
        <v>0</v>
      </c>
      <c r="W106" s="9">
        <v>0</v>
      </c>
      <c r="X106" s="37"/>
      <c r="Y106" s="37"/>
      <c r="Z106" s="39" t="s">
        <v>42</v>
      </c>
      <c r="AA106" s="41"/>
      <c r="AB106" s="41"/>
    </row>
    <row r="107" spans="1:28" customFormat="1" ht="50.1" customHeight="1" x14ac:dyDescent="0.25">
      <c r="A107" s="13">
        <f t="shared" si="5"/>
        <v>106</v>
      </c>
      <c r="B107" s="3"/>
      <c r="C107" s="3" t="s">
        <v>224</v>
      </c>
      <c r="D107" s="5" t="s">
        <v>26</v>
      </c>
      <c r="E107" s="5" t="s">
        <v>27</v>
      </c>
      <c r="F107" s="1" t="s">
        <v>127</v>
      </c>
      <c r="G107" s="5" t="s">
        <v>28</v>
      </c>
      <c r="H107" s="5" t="str">
        <f t="shared" si="7"/>
        <v>2MGZ8809</v>
      </c>
      <c r="I107" s="5" t="str">
        <f t="shared" si="8"/>
        <v>2MGZ8809</v>
      </c>
      <c r="J107" s="5">
        <v>80</v>
      </c>
      <c r="K107" s="5">
        <v>80</v>
      </c>
      <c r="L107" s="5">
        <v>1</v>
      </c>
      <c r="M107" s="5" t="s">
        <v>29</v>
      </c>
      <c r="N107" s="5" t="s">
        <v>348</v>
      </c>
      <c r="O107" s="5" t="s">
        <v>354</v>
      </c>
      <c r="P107" s="5" t="s">
        <v>31</v>
      </c>
      <c r="Q107" s="1" t="s">
        <v>32</v>
      </c>
      <c r="R107" s="1" t="s">
        <v>33</v>
      </c>
      <c r="S107" s="1" t="s">
        <v>32</v>
      </c>
      <c r="T107" s="1" t="s">
        <v>34</v>
      </c>
      <c r="U107" s="1" t="s">
        <v>35</v>
      </c>
      <c r="V107" s="9">
        <v>0</v>
      </c>
      <c r="W107" s="9">
        <v>0</v>
      </c>
      <c r="X107" s="37"/>
      <c r="Y107" s="37"/>
      <c r="Z107" s="39" t="s">
        <v>42</v>
      </c>
      <c r="AA107" s="41"/>
      <c r="AB107" s="41"/>
    </row>
    <row r="108" spans="1:28" customFormat="1" ht="50.1" customHeight="1" x14ac:dyDescent="0.25">
      <c r="A108" s="13">
        <f t="shared" si="5"/>
        <v>107</v>
      </c>
      <c r="B108" s="3"/>
      <c r="C108" s="3" t="s">
        <v>225</v>
      </c>
      <c r="D108" s="5" t="s">
        <v>26</v>
      </c>
      <c r="E108" s="5" t="s">
        <v>27</v>
      </c>
      <c r="F108" s="1" t="s">
        <v>127</v>
      </c>
      <c r="G108" s="5" t="s">
        <v>28</v>
      </c>
      <c r="H108" s="5" t="str">
        <f t="shared" si="7"/>
        <v>2NQ8030</v>
      </c>
      <c r="I108" s="5" t="str">
        <f t="shared" si="8"/>
        <v>2NQ8030</v>
      </c>
      <c r="J108" s="5">
        <v>80</v>
      </c>
      <c r="K108" s="5">
        <v>80</v>
      </c>
      <c r="L108" s="5">
        <v>1</v>
      </c>
      <c r="M108" s="5" t="s">
        <v>29</v>
      </c>
      <c r="N108" s="5" t="s">
        <v>88</v>
      </c>
      <c r="O108" s="5" t="s">
        <v>41</v>
      </c>
      <c r="P108" s="5" t="s">
        <v>31</v>
      </c>
      <c r="Q108" s="1" t="s">
        <v>32</v>
      </c>
      <c r="R108" s="1" t="s">
        <v>33</v>
      </c>
      <c r="S108" s="1" t="s">
        <v>32</v>
      </c>
      <c r="T108" s="1" t="s">
        <v>34</v>
      </c>
      <c r="U108" s="1" t="s">
        <v>35</v>
      </c>
      <c r="V108" s="9">
        <v>0</v>
      </c>
      <c r="W108" s="9">
        <v>0</v>
      </c>
      <c r="X108" s="37"/>
      <c r="Y108" s="37"/>
      <c r="Z108" s="39" t="s">
        <v>321</v>
      </c>
      <c r="AA108" s="41"/>
      <c r="AB108" s="41"/>
    </row>
    <row r="109" spans="1:28" customFormat="1" ht="50.1" customHeight="1" x14ac:dyDescent="0.25">
      <c r="A109" s="13">
        <f t="shared" si="5"/>
        <v>108</v>
      </c>
      <c r="B109" s="3"/>
      <c r="C109" s="3" t="s">
        <v>226</v>
      </c>
      <c r="D109" s="5" t="s">
        <v>26</v>
      </c>
      <c r="E109" s="5" t="s">
        <v>27</v>
      </c>
      <c r="F109" s="1" t="s">
        <v>127</v>
      </c>
      <c r="G109" s="5" t="s">
        <v>28</v>
      </c>
      <c r="H109" s="5" t="str">
        <f t="shared" si="7"/>
        <v>2NQ8032</v>
      </c>
      <c r="I109" s="5" t="str">
        <f t="shared" si="8"/>
        <v>2NQ8032</v>
      </c>
      <c r="J109" s="5">
        <v>80</v>
      </c>
      <c r="K109" s="5">
        <v>80</v>
      </c>
      <c r="L109" s="5">
        <v>1</v>
      </c>
      <c r="M109" s="5" t="s">
        <v>29</v>
      </c>
      <c r="N109" s="5" t="s">
        <v>355</v>
      </c>
      <c r="O109" s="5" t="s">
        <v>41</v>
      </c>
      <c r="P109" s="5" t="s">
        <v>31</v>
      </c>
      <c r="Q109" s="1" t="s">
        <v>32</v>
      </c>
      <c r="R109" s="1" t="s">
        <v>33</v>
      </c>
      <c r="S109" s="1" t="s">
        <v>32</v>
      </c>
      <c r="T109" s="1" t="s">
        <v>34</v>
      </c>
      <c r="U109" s="1" t="s">
        <v>35</v>
      </c>
      <c r="V109" s="9">
        <v>0</v>
      </c>
      <c r="W109" s="9">
        <v>0</v>
      </c>
      <c r="X109" s="37"/>
      <c r="Y109" s="37"/>
      <c r="Z109" s="39" t="s">
        <v>321</v>
      </c>
      <c r="AA109" s="41"/>
      <c r="AB109" s="41"/>
    </row>
    <row r="110" spans="1:28" customFormat="1" ht="50.1" customHeight="1" x14ac:dyDescent="0.25">
      <c r="A110" s="13">
        <f t="shared" si="5"/>
        <v>109</v>
      </c>
      <c r="B110" s="3"/>
      <c r="C110" s="3" t="s">
        <v>227</v>
      </c>
      <c r="D110" s="5" t="s">
        <v>26</v>
      </c>
      <c r="E110" s="5" t="s">
        <v>27</v>
      </c>
      <c r="F110" s="1" t="s">
        <v>127</v>
      </c>
      <c r="G110" s="5" t="s">
        <v>28</v>
      </c>
      <c r="H110" s="5" t="str">
        <f t="shared" si="7"/>
        <v>2NQ8036</v>
      </c>
      <c r="I110" s="5" t="str">
        <f t="shared" si="8"/>
        <v>2NQ8036</v>
      </c>
      <c r="J110" s="5">
        <v>80</v>
      </c>
      <c r="K110" s="5">
        <v>80</v>
      </c>
      <c r="L110" s="5">
        <v>1</v>
      </c>
      <c r="M110" s="5" t="s">
        <v>29</v>
      </c>
      <c r="N110" s="5" t="s">
        <v>355</v>
      </c>
      <c r="O110" s="5" t="s">
        <v>41</v>
      </c>
      <c r="P110" s="5" t="s">
        <v>31</v>
      </c>
      <c r="Q110" s="1" t="s">
        <v>32</v>
      </c>
      <c r="R110" s="1" t="s">
        <v>33</v>
      </c>
      <c r="S110" s="1" t="s">
        <v>32</v>
      </c>
      <c r="T110" s="1" t="s">
        <v>34</v>
      </c>
      <c r="U110" s="1" t="s">
        <v>35</v>
      </c>
      <c r="V110" s="9">
        <v>0</v>
      </c>
      <c r="W110" s="9">
        <v>0</v>
      </c>
      <c r="X110" s="37"/>
      <c r="Y110" s="37"/>
      <c r="Z110" s="39" t="s">
        <v>43</v>
      </c>
      <c r="AA110" s="41"/>
      <c r="AB110" s="41"/>
    </row>
    <row r="111" spans="1:28" customFormat="1" ht="50.1" customHeight="1" x14ac:dyDescent="0.25">
      <c r="A111" s="13">
        <f t="shared" si="5"/>
        <v>110</v>
      </c>
      <c r="B111" s="3"/>
      <c r="C111" s="3" t="s">
        <v>228</v>
      </c>
      <c r="D111" s="5" t="s">
        <v>26</v>
      </c>
      <c r="E111" s="5" t="s">
        <v>27</v>
      </c>
      <c r="F111" s="1" t="s">
        <v>127</v>
      </c>
      <c r="G111" s="5" t="s">
        <v>28</v>
      </c>
      <c r="H111" s="5" t="str">
        <f t="shared" si="7"/>
        <v>2-WH8204</v>
      </c>
      <c r="I111" s="5" t="str">
        <f t="shared" si="8"/>
        <v>2-WH8204</v>
      </c>
      <c r="J111" s="5">
        <v>80</v>
      </c>
      <c r="K111" s="5">
        <v>80</v>
      </c>
      <c r="L111" s="5">
        <v>1</v>
      </c>
      <c r="M111" s="5" t="s">
        <v>29</v>
      </c>
      <c r="N111" s="5" t="s">
        <v>343</v>
      </c>
      <c r="O111" s="5" t="s">
        <v>41</v>
      </c>
      <c r="P111" s="5" t="s">
        <v>31</v>
      </c>
      <c r="Q111" s="1" t="s">
        <v>32</v>
      </c>
      <c r="R111" s="1" t="s">
        <v>33</v>
      </c>
      <c r="S111" s="1" t="s">
        <v>32</v>
      </c>
      <c r="T111" s="1" t="s">
        <v>34</v>
      </c>
      <c r="U111" s="1" t="s">
        <v>35</v>
      </c>
      <c r="V111" s="9">
        <v>0</v>
      </c>
      <c r="W111" s="9">
        <v>0</v>
      </c>
      <c r="X111" s="37"/>
      <c r="Y111" s="37"/>
      <c r="Z111" s="39" t="s">
        <v>43</v>
      </c>
      <c r="AA111" s="41"/>
      <c r="AB111" s="41"/>
    </row>
    <row r="112" spans="1:28" customFormat="1" ht="50.1" customHeight="1" x14ac:dyDescent="0.25">
      <c r="A112" s="13">
        <f t="shared" si="5"/>
        <v>111</v>
      </c>
      <c r="B112" s="3"/>
      <c r="C112" s="3" t="s">
        <v>229</v>
      </c>
      <c r="D112" s="5" t="s">
        <v>26</v>
      </c>
      <c r="E112" s="5" t="s">
        <v>27</v>
      </c>
      <c r="F112" s="1" t="s">
        <v>127</v>
      </c>
      <c r="G112" s="5" t="s">
        <v>28</v>
      </c>
      <c r="H112" s="5" t="str">
        <f t="shared" si="7"/>
        <v>3DMC81113</v>
      </c>
      <c r="I112" s="5" t="str">
        <f t="shared" si="8"/>
        <v>3DMC81113</v>
      </c>
      <c r="J112" s="5">
        <v>80</v>
      </c>
      <c r="K112" s="5">
        <v>80</v>
      </c>
      <c r="L112" s="5">
        <v>1</v>
      </c>
      <c r="M112" s="5" t="s">
        <v>29</v>
      </c>
      <c r="N112" s="5" t="s">
        <v>355</v>
      </c>
      <c r="O112" s="5" t="s">
        <v>41</v>
      </c>
      <c r="P112" s="5" t="s">
        <v>31</v>
      </c>
      <c r="Q112" s="1" t="s">
        <v>32</v>
      </c>
      <c r="R112" s="1" t="s">
        <v>33</v>
      </c>
      <c r="S112" s="1" t="s">
        <v>32</v>
      </c>
      <c r="T112" s="1" t="s">
        <v>34</v>
      </c>
      <c r="U112" s="1" t="s">
        <v>35</v>
      </c>
      <c r="V112" s="9">
        <v>0</v>
      </c>
      <c r="W112" s="9">
        <v>0</v>
      </c>
      <c r="X112" s="37"/>
      <c r="Y112" s="37"/>
      <c r="Z112" s="39" t="s">
        <v>43</v>
      </c>
      <c r="AA112" s="41"/>
      <c r="AB112" s="41"/>
    </row>
    <row r="113" spans="1:28" customFormat="1" ht="50.1" customHeight="1" x14ac:dyDescent="0.25">
      <c r="A113" s="13">
        <f t="shared" si="5"/>
        <v>112</v>
      </c>
      <c r="B113" s="3"/>
      <c r="C113" s="3" t="s">
        <v>230</v>
      </c>
      <c r="D113" s="5" t="s">
        <v>26</v>
      </c>
      <c r="E113" s="5" t="s">
        <v>27</v>
      </c>
      <c r="F113" s="1" t="s">
        <v>127</v>
      </c>
      <c r="G113" s="5" t="s">
        <v>28</v>
      </c>
      <c r="H113" s="5" t="str">
        <f t="shared" si="7"/>
        <v>3DMC81115</v>
      </c>
      <c r="I113" s="5" t="str">
        <f t="shared" si="8"/>
        <v>3DMC81115</v>
      </c>
      <c r="J113" s="5">
        <v>80</v>
      </c>
      <c r="K113" s="5">
        <v>80</v>
      </c>
      <c r="L113" s="5">
        <v>1</v>
      </c>
      <c r="M113" s="5" t="s">
        <v>29</v>
      </c>
      <c r="N113" s="5" t="s">
        <v>355</v>
      </c>
      <c r="O113" s="5" t="s">
        <v>41</v>
      </c>
      <c r="P113" s="5" t="s">
        <v>31</v>
      </c>
      <c r="Q113" s="1" t="s">
        <v>32</v>
      </c>
      <c r="R113" s="1" t="s">
        <v>33</v>
      </c>
      <c r="S113" s="1" t="s">
        <v>32</v>
      </c>
      <c r="T113" s="1" t="s">
        <v>34</v>
      </c>
      <c r="U113" s="1" t="s">
        <v>35</v>
      </c>
      <c r="V113" s="9">
        <v>0</v>
      </c>
      <c r="W113" s="9">
        <v>0</v>
      </c>
      <c r="X113" s="37"/>
      <c r="Y113" s="37"/>
      <c r="Z113" s="39" t="s">
        <v>43</v>
      </c>
      <c r="AA113" s="41"/>
      <c r="AB113" s="41"/>
    </row>
    <row r="114" spans="1:28" customFormat="1" ht="50.1" customHeight="1" x14ac:dyDescent="0.25">
      <c r="A114" s="13">
        <f t="shared" si="5"/>
        <v>113</v>
      </c>
      <c r="B114" s="3"/>
      <c r="C114" s="3" t="s">
        <v>231</v>
      </c>
      <c r="D114" s="5" t="s">
        <v>26</v>
      </c>
      <c r="E114" s="5" t="s">
        <v>27</v>
      </c>
      <c r="F114" s="1" t="s">
        <v>127</v>
      </c>
      <c r="G114" s="5" t="s">
        <v>28</v>
      </c>
      <c r="H114" s="5" t="str">
        <f t="shared" si="7"/>
        <v>3DMC8156A</v>
      </c>
      <c r="I114" s="5" t="str">
        <f t="shared" si="8"/>
        <v>3DMC8156A</v>
      </c>
      <c r="J114" s="5">
        <v>80</v>
      </c>
      <c r="K114" s="5">
        <v>80</v>
      </c>
      <c r="L114" s="5">
        <v>1</v>
      </c>
      <c r="M114" s="5" t="s">
        <v>29</v>
      </c>
      <c r="N114" s="5" t="s">
        <v>347</v>
      </c>
      <c r="O114" s="5" t="s">
        <v>336</v>
      </c>
      <c r="P114" s="5" t="s">
        <v>31</v>
      </c>
      <c r="Q114" s="1" t="s">
        <v>32</v>
      </c>
      <c r="R114" s="1" t="s">
        <v>33</v>
      </c>
      <c r="S114" s="1" t="s">
        <v>32</v>
      </c>
      <c r="T114" s="1" t="s">
        <v>34</v>
      </c>
      <c r="U114" s="1" t="s">
        <v>35</v>
      </c>
      <c r="V114" s="9">
        <v>0</v>
      </c>
      <c r="W114" s="9">
        <v>0</v>
      </c>
      <c r="X114" s="37"/>
      <c r="Y114" s="37"/>
      <c r="Z114" s="39" t="s">
        <v>313</v>
      </c>
      <c r="AA114" s="41"/>
      <c r="AB114" s="41"/>
    </row>
    <row r="115" spans="1:28" customFormat="1" ht="50.1" customHeight="1" x14ac:dyDescent="0.25">
      <c r="A115" s="13">
        <f t="shared" si="5"/>
        <v>114</v>
      </c>
      <c r="B115" s="3"/>
      <c r="C115" s="3" t="s">
        <v>232</v>
      </c>
      <c r="D115" s="5" t="s">
        <v>26</v>
      </c>
      <c r="E115" s="5" t="s">
        <v>27</v>
      </c>
      <c r="F115" s="1" t="s">
        <v>127</v>
      </c>
      <c r="G115" s="5" t="s">
        <v>28</v>
      </c>
      <c r="H115" s="5" t="str">
        <f t="shared" si="7"/>
        <v>3DMC8730A</v>
      </c>
      <c r="I115" s="5" t="str">
        <f t="shared" si="8"/>
        <v>3DMC8730A</v>
      </c>
      <c r="J115" s="5">
        <v>80</v>
      </c>
      <c r="K115" s="5">
        <v>80</v>
      </c>
      <c r="L115" s="5">
        <v>1</v>
      </c>
      <c r="M115" s="5" t="s">
        <v>29</v>
      </c>
      <c r="N115" s="5" t="s">
        <v>347</v>
      </c>
      <c r="O115" s="5" t="s">
        <v>336</v>
      </c>
      <c r="P115" s="5" t="s">
        <v>31</v>
      </c>
      <c r="Q115" s="1" t="s">
        <v>32</v>
      </c>
      <c r="R115" s="1" t="s">
        <v>33</v>
      </c>
      <c r="S115" s="1" t="s">
        <v>32</v>
      </c>
      <c r="T115" s="1" t="s">
        <v>34</v>
      </c>
      <c r="U115" s="1" t="s">
        <v>35</v>
      </c>
      <c r="V115" s="9">
        <v>0</v>
      </c>
      <c r="W115" s="9">
        <v>0</v>
      </c>
      <c r="X115" s="37"/>
      <c r="Y115" s="37"/>
      <c r="Z115" s="39" t="s">
        <v>313</v>
      </c>
      <c r="AA115" s="41"/>
      <c r="AB115" s="41"/>
    </row>
    <row r="116" spans="1:28" customFormat="1" ht="50.1" customHeight="1" x14ac:dyDescent="0.25">
      <c r="A116" s="13">
        <f t="shared" si="5"/>
        <v>115</v>
      </c>
      <c r="B116" s="3"/>
      <c r="C116" s="3" t="s">
        <v>233</v>
      </c>
      <c r="D116" s="5" t="s">
        <v>26</v>
      </c>
      <c r="E116" s="5" t="s">
        <v>27</v>
      </c>
      <c r="F116" s="1" t="s">
        <v>127</v>
      </c>
      <c r="G116" s="5" t="s">
        <v>28</v>
      </c>
      <c r="H116" s="5" t="str">
        <f t="shared" si="7"/>
        <v>3GM8807</v>
      </c>
      <c r="I116" s="5" t="str">
        <f t="shared" si="8"/>
        <v>3GM8807</v>
      </c>
      <c r="J116" s="5">
        <v>80</v>
      </c>
      <c r="K116" s="5">
        <v>80</v>
      </c>
      <c r="L116" s="5">
        <v>1</v>
      </c>
      <c r="M116" s="5" t="s">
        <v>29</v>
      </c>
      <c r="N116" s="5" t="s">
        <v>89</v>
      </c>
      <c r="O116" s="5" t="s">
        <v>336</v>
      </c>
      <c r="P116" s="5" t="s">
        <v>31</v>
      </c>
      <c r="Q116" s="1" t="s">
        <v>32</v>
      </c>
      <c r="R116" s="1" t="s">
        <v>33</v>
      </c>
      <c r="S116" s="1" t="s">
        <v>32</v>
      </c>
      <c r="T116" s="1" t="s">
        <v>34</v>
      </c>
      <c r="U116" s="1" t="s">
        <v>35</v>
      </c>
      <c r="V116" s="9">
        <v>0</v>
      </c>
      <c r="W116" s="9">
        <v>0</v>
      </c>
      <c r="X116" s="37"/>
      <c r="Y116" s="37"/>
      <c r="Z116" s="39" t="s">
        <v>313</v>
      </c>
      <c r="AA116" s="41"/>
      <c r="AB116" s="41"/>
    </row>
    <row r="117" spans="1:28" customFormat="1" ht="50.1" customHeight="1" x14ac:dyDescent="0.25">
      <c r="A117" s="13">
        <f t="shared" si="5"/>
        <v>116</v>
      </c>
      <c r="B117" s="3"/>
      <c r="C117" s="3" t="s">
        <v>234</v>
      </c>
      <c r="D117" s="5" t="s">
        <v>26</v>
      </c>
      <c r="E117" s="5" t="s">
        <v>27</v>
      </c>
      <c r="F117" s="1" t="s">
        <v>127</v>
      </c>
      <c r="G117" s="5" t="s">
        <v>28</v>
      </c>
      <c r="H117" s="5" t="str">
        <f t="shared" si="7"/>
        <v>M8B101</v>
      </c>
      <c r="I117" s="5" t="str">
        <f t="shared" si="8"/>
        <v>M8B101</v>
      </c>
      <c r="J117" s="5">
        <v>80</v>
      </c>
      <c r="K117" s="5">
        <v>80</v>
      </c>
      <c r="L117" s="5">
        <v>1</v>
      </c>
      <c r="M117" s="5" t="s">
        <v>48</v>
      </c>
      <c r="N117" s="5" t="s">
        <v>49</v>
      </c>
      <c r="O117" s="5" t="s">
        <v>41</v>
      </c>
      <c r="P117" s="5" t="s">
        <v>31</v>
      </c>
      <c r="Q117" s="1" t="s">
        <v>32</v>
      </c>
      <c r="R117" s="1" t="s">
        <v>33</v>
      </c>
      <c r="S117" s="1" t="s">
        <v>32</v>
      </c>
      <c r="T117" s="1" t="s">
        <v>34</v>
      </c>
      <c r="U117" s="1" t="s">
        <v>35</v>
      </c>
      <c r="V117" s="9">
        <v>0</v>
      </c>
      <c r="W117" s="9">
        <v>0</v>
      </c>
      <c r="X117" s="37"/>
      <c r="Y117" s="37"/>
      <c r="Z117" s="39" t="s">
        <v>318</v>
      </c>
      <c r="AA117" s="41"/>
      <c r="AB117" s="41"/>
    </row>
    <row r="118" spans="1:28" customFormat="1" ht="50.1" customHeight="1" x14ac:dyDescent="0.25">
      <c r="A118" s="13">
        <f t="shared" si="5"/>
        <v>117</v>
      </c>
      <c r="B118" s="3"/>
      <c r="C118" s="3" t="s">
        <v>235</v>
      </c>
      <c r="D118" s="5" t="s">
        <v>26</v>
      </c>
      <c r="E118" s="5" t="s">
        <v>27</v>
      </c>
      <c r="F118" s="1" t="s">
        <v>127</v>
      </c>
      <c r="G118" s="5" t="s">
        <v>28</v>
      </c>
      <c r="H118" s="5" t="str">
        <f t="shared" si="7"/>
        <v>M8B102</v>
      </c>
      <c r="I118" s="5" t="str">
        <f t="shared" si="8"/>
        <v>M8B102</v>
      </c>
      <c r="J118" s="5">
        <v>80</v>
      </c>
      <c r="K118" s="5">
        <v>80</v>
      </c>
      <c r="L118" s="5">
        <v>1</v>
      </c>
      <c r="M118" s="5" t="s">
        <v>48</v>
      </c>
      <c r="N118" s="5" t="s">
        <v>49</v>
      </c>
      <c r="O118" s="5" t="s">
        <v>41</v>
      </c>
      <c r="P118" s="5" t="s">
        <v>31</v>
      </c>
      <c r="Q118" s="1" t="s">
        <v>32</v>
      </c>
      <c r="R118" s="1" t="s">
        <v>33</v>
      </c>
      <c r="S118" s="1" t="s">
        <v>32</v>
      </c>
      <c r="T118" s="1" t="s">
        <v>34</v>
      </c>
      <c r="U118" s="1" t="s">
        <v>35</v>
      </c>
      <c r="V118" s="9">
        <v>0</v>
      </c>
      <c r="W118" s="9">
        <v>0</v>
      </c>
      <c r="X118" s="37"/>
      <c r="Y118" s="37"/>
      <c r="Z118" s="39" t="s">
        <v>43</v>
      </c>
      <c r="AA118" s="41"/>
      <c r="AB118" s="41"/>
    </row>
    <row r="119" spans="1:28" customFormat="1" ht="50.1" customHeight="1" x14ac:dyDescent="0.25">
      <c r="A119" s="13">
        <f t="shared" si="5"/>
        <v>118</v>
      </c>
      <c r="B119" s="3"/>
      <c r="C119" s="3" t="s">
        <v>236</v>
      </c>
      <c r="D119" s="5" t="s">
        <v>26</v>
      </c>
      <c r="E119" s="5" t="s">
        <v>27</v>
      </c>
      <c r="F119" s="1" t="s">
        <v>127</v>
      </c>
      <c r="G119" s="5" t="s">
        <v>28</v>
      </c>
      <c r="H119" s="5" t="str">
        <f t="shared" si="7"/>
        <v>M8B103</v>
      </c>
      <c r="I119" s="5" t="str">
        <f t="shared" si="8"/>
        <v>M8B103</v>
      </c>
      <c r="J119" s="5">
        <v>80</v>
      </c>
      <c r="K119" s="5">
        <v>80</v>
      </c>
      <c r="L119" s="5">
        <v>1</v>
      </c>
      <c r="M119" s="5" t="s">
        <v>29</v>
      </c>
      <c r="N119" s="5" t="s">
        <v>346</v>
      </c>
      <c r="O119" s="5" t="s">
        <v>41</v>
      </c>
      <c r="P119" s="5" t="s">
        <v>31</v>
      </c>
      <c r="Q119" s="1" t="s">
        <v>32</v>
      </c>
      <c r="R119" s="1" t="s">
        <v>33</v>
      </c>
      <c r="S119" s="1" t="s">
        <v>32</v>
      </c>
      <c r="T119" s="1" t="s">
        <v>34</v>
      </c>
      <c r="U119" s="1" t="s">
        <v>35</v>
      </c>
      <c r="V119" s="9">
        <v>0</v>
      </c>
      <c r="W119" s="9">
        <v>0</v>
      </c>
      <c r="X119" s="37"/>
      <c r="Y119" s="37"/>
      <c r="Z119" s="39" t="s">
        <v>43</v>
      </c>
      <c r="AA119" s="41"/>
      <c r="AB119" s="41"/>
    </row>
    <row r="120" spans="1:28" customFormat="1" ht="50.1" customHeight="1" x14ac:dyDescent="0.25">
      <c r="A120" s="13">
        <f t="shared" si="5"/>
        <v>119</v>
      </c>
      <c r="B120" s="3"/>
      <c r="C120" s="3" t="s">
        <v>237</v>
      </c>
      <c r="D120" s="5" t="s">
        <v>26</v>
      </c>
      <c r="E120" s="5" t="s">
        <v>27</v>
      </c>
      <c r="F120" s="1" t="s">
        <v>127</v>
      </c>
      <c r="G120" s="5" t="s">
        <v>28</v>
      </c>
      <c r="H120" s="5" t="str">
        <f t="shared" si="7"/>
        <v>M8B105</v>
      </c>
      <c r="I120" s="5" t="str">
        <f t="shared" si="8"/>
        <v>M8B105</v>
      </c>
      <c r="J120" s="5">
        <v>80</v>
      </c>
      <c r="K120" s="5">
        <v>80</v>
      </c>
      <c r="L120" s="5">
        <v>1</v>
      </c>
      <c r="M120" s="5" t="s">
        <v>29</v>
      </c>
      <c r="N120" s="5" t="s">
        <v>334</v>
      </c>
      <c r="O120" s="5" t="s">
        <v>337</v>
      </c>
      <c r="P120" s="5" t="s">
        <v>31</v>
      </c>
      <c r="Q120" s="1" t="s">
        <v>32</v>
      </c>
      <c r="R120" s="1" t="s">
        <v>33</v>
      </c>
      <c r="S120" s="1" t="s">
        <v>32</v>
      </c>
      <c r="T120" s="1" t="s">
        <v>34</v>
      </c>
      <c r="U120" s="1" t="s">
        <v>35</v>
      </c>
      <c r="V120" s="9">
        <v>0</v>
      </c>
      <c r="W120" s="9">
        <v>0</v>
      </c>
      <c r="X120" s="37"/>
      <c r="Y120" s="37"/>
      <c r="Z120" s="39" t="s">
        <v>316</v>
      </c>
      <c r="AA120" s="41"/>
      <c r="AB120" s="41"/>
    </row>
    <row r="121" spans="1:28" customFormat="1" ht="50.1" customHeight="1" x14ac:dyDescent="0.25">
      <c r="A121" s="13">
        <f t="shared" si="5"/>
        <v>120</v>
      </c>
      <c r="B121" s="3"/>
      <c r="C121" s="3" t="s">
        <v>238</v>
      </c>
      <c r="D121" s="5" t="s">
        <v>26</v>
      </c>
      <c r="E121" s="5" t="s">
        <v>27</v>
      </c>
      <c r="F121" s="1" t="s">
        <v>127</v>
      </c>
      <c r="G121" s="5" t="s">
        <v>28</v>
      </c>
      <c r="H121" s="5" t="str">
        <f t="shared" si="7"/>
        <v>M8B106</v>
      </c>
      <c r="I121" s="5" t="str">
        <f t="shared" si="8"/>
        <v>M8B106</v>
      </c>
      <c r="J121" s="5">
        <v>80</v>
      </c>
      <c r="K121" s="5">
        <v>80</v>
      </c>
      <c r="L121" s="5">
        <v>1</v>
      </c>
      <c r="M121" s="5" t="s">
        <v>29</v>
      </c>
      <c r="N121" s="5" t="s">
        <v>52</v>
      </c>
      <c r="O121" s="5" t="s">
        <v>337</v>
      </c>
      <c r="P121" s="5" t="s">
        <v>31</v>
      </c>
      <c r="Q121" s="1" t="s">
        <v>32</v>
      </c>
      <c r="R121" s="1" t="s">
        <v>33</v>
      </c>
      <c r="S121" s="1" t="s">
        <v>32</v>
      </c>
      <c r="T121" s="1" t="s">
        <v>34</v>
      </c>
      <c r="U121" s="1" t="s">
        <v>35</v>
      </c>
      <c r="V121" s="9">
        <v>0</v>
      </c>
      <c r="W121" s="9">
        <v>0</v>
      </c>
      <c r="X121" s="37"/>
      <c r="Y121" s="37"/>
      <c r="Z121" s="39" t="s">
        <v>322</v>
      </c>
      <c r="AA121" s="41"/>
      <c r="AB121" s="41"/>
    </row>
    <row r="122" spans="1:28" customFormat="1" ht="50.1" customHeight="1" x14ac:dyDescent="0.25">
      <c r="A122" s="13">
        <f t="shared" si="5"/>
        <v>121</v>
      </c>
      <c r="B122" s="3"/>
      <c r="C122" s="3" t="s">
        <v>239</v>
      </c>
      <c r="D122" s="5" t="s">
        <v>26</v>
      </c>
      <c r="E122" s="5" t="s">
        <v>27</v>
      </c>
      <c r="F122" s="1" t="s">
        <v>127</v>
      </c>
      <c r="G122" s="5" t="s">
        <v>28</v>
      </c>
      <c r="H122" s="5" t="str">
        <f t="shared" si="7"/>
        <v>M8B60</v>
      </c>
      <c r="I122" s="5" t="str">
        <f t="shared" si="8"/>
        <v>M8B60</v>
      </c>
      <c r="J122" s="5">
        <v>80</v>
      </c>
      <c r="K122" s="5">
        <v>80</v>
      </c>
      <c r="L122" s="5">
        <v>1</v>
      </c>
      <c r="M122" s="5" t="s">
        <v>29</v>
      </c>
      <c r="N122" s="5" t="s">
        <v>356</v>
      </c>
      <c r="O122" s="5" t="s">
        <v>329</v>
      </c>
      <c r="P122" s="5" t="s">
        <v>31</v>
      </c>
      <c r="Q122" s="1" t="s">
        <v>32</v>
      </c>
      <c r="R122" s="1" t="s">
        <v>33</v>
      </c>
      <c r="S122" s="1" t="s">
        <v>32</v>
      </c>
      <c r="T122" s="1" t="s">
        <v>34</v>
      </c>
      <c r="U122" s="1" t="s">
        <v>35</v>
      </c>
      <c r="V122" s="9">
        <v>0</v>
      </c>
      <c r="W122" s="9">
        <v>0</v>
      </c>
      <c r="X122" s="37"/>
      <c r="Y122" s="37"/>
      <c r="Z122" s="39" t="s">
        <v>321</v>
      </c>
      <c r="AA122" s="41"/>
      <c r="AB122" s="41"/>
    </row>
    <row r="123" spans="1:28" customFormat="1" ht="50.1" customHeight="1" x14ac:dyDescent="0.25">
      <c r="A123" s="13">
        <f t="shared" si="5"/>
        <v>122</v>
      </c>
      <c r="B123" s="3"/>
      <c r="C123" s="3" t="s">
        <v>240</v>
      </c>
      <c r="D123" s="5" t="s">
        <v>324</v>
      </c>
      <c r="E123" s="5" t="s">
        <v>27</v>
      </c>
      <c r="F123" s="1" t="s">
        <v>127</v>
      </c>
      <c r="G123" s="5" t="s">
        <v>28</v>
      </c>
      <c r="H123" s="5" t="str">
        <f t="shared" si="7"/>
        <v>M8B63</v>
      </c>
      <c r="I123" s="5" t="str">
        <f t="shared" si="8"/>
        <v>M8B63</v>
      </c>
      <c r="J123" s="5">
        <v>80</v>
      </c>
      <c r="K123" s="5">
        <v>80</v>
      </c>
      <c r="L123" s="5">
        <v>1</v>
      </c>
      <c r="M123" s="5" t="s">
        <v>29</v>
      </c>
      <c r="N123" s="9" t="s">
        <v>88</v>
      </c>
      <c r="O123" s="9" t="s">
        <v>337</v>
      </c>
      <c r="P123" s="5" t="s">
        <v>31</v>
      </c>
      <c r="Q123" s="1" t="s">
        <v>32</v>
      </c>
      <c r="R123" s="1" t="s">
        <v>33</v>
      </c>
      <c r="S123" s="1" t="s">
        <v>32</v>
      </c>
      <c r="T123" s="1" t="s">
        <v>34</v>
      </c>
      <c r="U123" s="1" t="s">
        <v>35</v>
      </c>
      <c r="V123" s="9">
        <v>0</v>
      </c>
      <c r="W123" s="9">
        <v>0</v>
      </c>
      <c r="X123" s="37"/>
      <c r="Y123" s="37"/>
      <c r="Z123" s="39" t="s">
        <v>312</v>
      </c>
      <c r="AA123" s="41"/>
      <c r="AB123" s="41"/>
    </row>
    <row r="124" spans="1:28" customFormat="1" ht="50.1" customHeight="1" x14ac:dyDescent="0.25">
      <c r="A124" s="13">
        <f t="shared" si="5"/>
        <v>123</v>
      </c>
      <c r="B124" s="3"/>
      <c r="C124" s="3" t="s">
        <v>241</v>
      </c>
      <c r="D124" s="5" t="s">
        <v>26</v>
      </c>
      <c r="E124" s="5" t="s">
        <v>27</v>
      </c>
      <c r="F124" s="1" t="s">
        <v>127</v>
      </c>
      <c r="G124" s="5" t="s">
        <v>28</v>
      </c>
      <c r="H124" s="5" t="str">
        <f t="shared" si="7"/>
        <v>MGZ8806-1</v>
      </c>
      <c r="I124" s="5" t="str">
        <f t="shared" si="8"/>
        <v>MGZ8806-1</v>
      </c>
      <c r="J124" s="5">
        <v>80</v>
      </c>
      <c r="K124" s="5">
        <v>80</v>
      </c>
      <c r="L124" s="5">
        <v>1</v>
      </c>
      <c r="M124" s="5" t="s">
        <v>29</v>
      </c>
      <c r="N124" s="9" t="s">
        <v>347</v>
      </c>
      <c r="O124" s="9" t="s">
        <v>336</v>
      </c>
      <c r="P124" s="5" t="s">
        <v>31</v>
      </c>
      <c r="Q124" s="1" t="s">
        <v>32</v>
      </c>
      <c r="R124" s="1" t="s">
        <v>33</v>
      </c>
      <c r="S124" s="1" t="s">
        <v>32</v>
      </c>
      <c r="T124" s="1" t="s">
        <v>34</v>
      </c>
      <c r="U124" s="1" t="s">
        <v>35</v>
      </c>
      <c r="V124" s="9">
        <v>0</v>
      </c>
      <c r="W124" s="9">
        <v>0</v>
      </c>
      <c r="X124" s="37"/>
      <c r="Y124" s="37"/>
      <c r="Z124" s="39" t="s">
        <v>313</v>
      </c>
      <c r="AA124" s="41"/>
      <c r="AB124" s="41"/>
    </row>
    <row r="125" spans="1:28" customFormat="1" ht="50.1" customHeight="1" x14ac:dyDescent="0.25">
      <c r="A125" s="13">
        <f t="shared" si="5"/>
        <v>124</v>
      </c>
      <c r="B125" s="3"/>
      <c r="C125" s="3" t="s">
        <v>363</v>
      </c>
      <c r="D125" s="5" t="s">
        <v>26</v>
      </c>
      <c r="E125" s="5" t="s">
        <v>27</v>
      </c>
      <c r="F125" s="1" t="s">
        <v>127</v>
      </c>
      <c r="G125" s="5" t="s">
        <v>28</v>
      </c>
      <c r="H125" s="5" t="str">
        <f t="shared" si="7"/>
        <v>80AB109</v>
      </c>
      <c r="I125" s="5" t="str">
        <f t="shared" si="8"/>
        <v>80AB109</v>
      </c>
      <c r="J125" s="5">
        <v>80</v>
      </c>
      <c r="K125" s="5">
        <v>80</v>
      </c>
      <c r="L125" s="5">
        <v>1</v>
      </c>
      <c r="M125" s="5" t="s">
        <v>29</v>
      </c>
      <c r="N125" s="5" t="s">
        <v>88</v>
      </c>
      <c r="O125" s="5" t="s">
        <v>41</v>
      </c>
      <c r="P125" s="5" t="s">
        <v>31</v>
      </c>
      <c r="Q125" s="1" t="s">
        <v>32</v>
      </c>
      <c r="R125" s="1" t="s">
        <v>33</v>
      </c>
      <c r="S125" s="1" t="s">
        <v>32</v>
      </c>
      <c r="T125" s="1" t="s">
        <v>34</v>
      </c>
      <c r="U125" s="1" t="s">
        <v>35</v>
      </c>
      <c r="V125" s="9">
        <v>0</v>
      </c>
      <c r="W125" s="9">
        <v>0</v>
      </c>
      <c r="X125" s="37"/>
      <c r="Y125" s="37"/>
      <c r="Z125" s="39" t="s">
        <v>312</v>
      </c>
      <c r="AA125" s="41"/>
      <c r="AB125" s="41"/>
    </row>
    <row r="126" spans="1:28" customFormat="1" ht="50.1" customHeight="1" x14ac:dyDescent="0.25">
      <c r="A126" s="13">
        <f t="shared" si="5"/>
        <v>125</v>
      </c>
      <c r="B126" s="3"/>
      <c r="C126" s="3" t="s">
        <v>242</v>
      </c>
      <c r="D126" s="5" t="s">
        <v>296</v>
      </c>
      <c r="E126" s="5" t="s">
        <v>27</v>
      </c>
      <c r="F126" s="1" t="s">
        <v>127</v>
      </c>
      <c r="G126" s="5" t="s">
        <v>28</v>
      </c>
      <c r="H126" s="5" t="str">
        <f t="shared" si="7"/>
        <v>AC101</v>
      </c>
      <c r="I126" s="5" t="str">
        <f t="shared" si="8"/>
        <v>AC101</v>
      </c>
      <c r="J126" s="5">
        <v>80</v>
      </c>
      <c r="K126" s="5">
        <v>80</v>
      </c>
      <c r="L126" s="5">
        <v>1</v>
      </c>
      <c r="M126" s="5" t="s">
        <v>48</v>
      </c>
      <c r="N126" s="5" t="s">
        <v>334</v>
      </c>
      <c r="O126" s="5" t="s">
        <v>41</v>
      </c>
      <c r="P126" s="5" t="s">
        <v>31</v>
      </c>
      <c r="Q126" s="1" t="s">
        <v>32</v>
      </c>
      <c r="R126" s="1" t="s">
        <v>33</v>
      </c>
      <c r="S126" s="1" t="s">
        <v>32</v>
      </c>
      <c r="T126" s="1" t="s">
        <v>34</v>
      </c>
      <c r="U126" s="1" t="s">
        <v>35</v>
      </c>
      <c r="V126" s="9">
        <v>0</v>
      </c>
      <c r="W126" s="9">
        <v>0</v>
      </c>
      <c r="X126" s="37"/>
      <c r="Y126" s="37"/>
      <c r="Z126" s="39" t="s">
        <v>43</v>
      </c>
      <c r="AA126" s="41"/>
      <c r="AB126" s="41"/>
    </row>
    <row r="127" spans="1:28" customFormat="1" ht="50.1" customHeight="1" x14ac:dyDescent="0.25">
      <c r="A127" s="13">
        <f t="shared" si="5"/>
        <v>126</v>
      </c>
      <c r="B127" s="3"/>
      <c r="C127" s="3" t="s">
        <v>243</v>
      </c>
      <c r="D127" s="5" t="s">
        <v>296</v>
      </c>
      <c r="E127" s="5" t="s">
        <v>27</v>
      </c>
      <c r="F127" s="1" t="s">
        <v>127</v>
      </c>
      <c r="G127" s="5" t="s">
        <v>28</v>
      </c>
      <c r="H127" s="5" t="str">
        <f t="shared" si="7"/>
        <v>RC105</v>
      </c>
      <c r="I127" s="5" t="str">
        <f t="shared" si="8"/>
        <v>RC105</v>
      </c>
      <c r="J127" s="5">
        <v>80</v>
      </c>
      <c r="K127" s="5">
        <v>80</v>
      </c>
      <c r="L127" s="5">
        <v>1</v>
      </c>
      <c r="M127" s="5" t="s">
        <v>48</v>
      </c>
      <c r="N127" s="5" t="s">
        <v>52</v>
      </c>
      <c r="O127" s="5" t="s">
        <v>41</v>
      </c>
      <c r="P127" s="5" t="s">
        <v>31</v>
      </c>
      <c r="Q127" s="1" t="s">
        <v>32</v>
      </c>
      <c r="R127" s="1" t="s">
        <v>33</v>
      </c>
      <c r="S127" s="1" t="s">
        <v>32</v>
      </c>
      <c r="T127" s="1" t="s">
        <v>34</v>
      </c>
      <c r="U127" s="1" t="s">
        <v>35</v>
      </c>
      <c r="V127" s="9">
        <v>0</v>
      </c>
      <c r="W127" s="9">
        <v>0</v>
      </c>
      <c r="X127" s="37"/>
      <c r="Y127" s="37"/>
      <c r="Z127" s="39" t="s">
        <v>326</v>
      </c>
      <c r="AA127" s="41"/>
      <c r="AB127" s="41"/>
    </row>
    <row r="128" spans="1:28" customFormat="1" ht="50.1" customHeight="1" x14ac:dyDescent="0.25">
      <c r="A128" s="13">
        <f t="shared" si="5"/>
        <v>127</v>
      </c>
      <c r="B128" s="3"/>
      <c r="C128" s="3" t="s">
        <v>367</v>
      </c>
      <c r="D128" s="5" t="s">
        <v>26</v>
      </c>
      <c r="E128" s="5" t="s">
        <v>27</v>
      </c>
      <c r="F128" s="1" t="s">
        <v>127</v>
      </c>
      <c r="G128" s="5" t="s">
        <v>28</v>
      </c>
      <c r="H128" s="5" t="str">
        <f t="shared" si="7"/>
        <v>S8Q167P</v>
      </c>
      <c r="I128" s="5" t="str">
        <f t="shared" si="8"/>
        <v>S8Q167P</v>
      </c>
      <c r="J128" s="5">
        <v>80</v>
      </c>
      <c r="K128" s="5">
        <v>80</v>
      </c>
      <c r="L128" s="5">
        <v>1</v>
      </c>
      <c r="M128" s="5" t="s">
        <v>29</v>
      </c>
      <c r="N128" s="5" t="s">
        <v>349</v>
      </c>
      <c r="O128" s="5" t="s">
        <v>335</v>
      </c>
      <c r="P128" s="5" t="s">
        <v>31</v>
      </c>
      <c r="Q128" s="1" t="s">
        <v>32</v>
      </c>
      <c r="R128" s="1" t="s">
        <v>33</v>
      </c>
      <c r="S128" s="1" t="s">
        <v>32</v>
      </c>
      <c r="T128" s="1" t="s">
        <v>34</v>
      </c>
      <c r="U128" s="1" t="s">
        <v>35</v>
      </c>
      <c r="V128" s="9">
        <v>0</v>
      </c>
      <c r="W128" s="9">
        <v>0</v>
      </c>
      <c r="X128" s="37"/>
      <c r="Y128" s="37"/>
      <c r="Z128" s="39" t="s">
        <v>327</v>
      </c>
      <c r="AA128" s="41"/>
      <c r="AB128" s="41"/>
    </row>
    <row r="129" spans="1:28" customFormat="1" ht="50.1" customHeight="1" x14ac:dyDescent="0.25">
      <c r="A129" s="13">
        <f t="shared" si="5"/>
        <v>128</v>
      </c>
      <c r="B129" s="3"/>
      <c r="C129" s="3" t="s">
        <v>247</v>
      </c>
      <c r="D129" s="5" t="s">
        <v>26</v>
      </c>
      <c r="E129" s="5" t="s">
        <v>27</v>
      </c>
      <c r="F129" s="1" t="s">
        <v>127</v>
      </c>
      <c r="G129" s="5" t="s">
        <v>28</v>
      </c>
      <c r="H129" s="5" t="str">
        <f t="shared" si="7"/>
        <v>8J803</v>
      </c>
      <c r="I129" s="5" t="str">
        <f t="shared" si="8"/>
        <v>8J803</v>
      </c>
      <c r="J129" s="5">
        <v>80</v>
      </c>
      <c r="K129" s="5">
        <v>80</v>
      </c>
      <c r="L129" s="5">
        <v>1</v>
      </c>
      <c r="M129" s="5" t="s">
        <v>29</v>
      </c>
      <c r="N129" s="5" t="s">
        <v>88</v>
      </c>
      <c r="O129" s="5" t="s">
        <v>41</v>
      </c>
      <c r="P129" s="5" t="s">
        <v>31</v>
      </c>
      <c r="Q129" s="1" t="s">
        <v>32</v>
      </c>
      <c r="R129" s="1" t="s">
        <v>33</v>
      </c>
      <c r="S129" s="1" t="s">
        <v>32</v>
      </c>
      <c r="T129" s="1" t="s">
        <v>34</v>
      </c>
      <c r="U129" s="1" t="s">
        <v>35</v>
      </c>
      <c r="V129" s="9">
        <v>0</v>
      </c>
      <c r="W129" s="9">
        <v>0</v>
      </c>
      <c r="X129" s="37"/>
      <c r="Y129" s="37"/>
      <c r="Z129" s="39" t="s">
        <v>312</v>
      </c>
      <c r="AA129" s="41"/>
      <c r="AB129" s="41"/>
    </row>
    <row r="130" spans="1:28" customFormat="1" ht="50.1" customHeight="1" x14ac:dyDescent="0.25">
      <c r="A130" s="13">
        <f t="shared" si="5"/>
        <v>129</v>
      </c>
      <c r="B130" s="3"/>
      <c r="C130" s="3" t="s">
        <v>248</v>
      </c>
      <c r="D130" s="5" t="s">
        <v>26</v>
      </c>
      <c r="E130" s="5" t="s">
        <v>27</v>
      </c>
      <c r="F130" s="1" t="s">
        <v>127</v>
      </c>
      <c r="G130" s="5" t="s">
        <v>28</v>
      </c>
      <c r="H130" s="5" t="str">
        <f t="shared" si="7"/>
        <v>8Q159P</v>
      </c>
      <c r="I130" s="5" t="str">
        <f t="shared" si="8"/>
        <v>8Q159P</v>
      </c>
      <c r="J130" s="5">
        <v>80</v>
      </c>
      <c r="K130" s="5">
        <v>80</v>
      </c>
      <c r="L130" s="5">
        <v>1</v>
      </c>
      <c r="M130" s="5" t="s">
        <v>29</v>
      </c>
      <c r="N130" s="5" t="s">
        <v>349</v>
      </c>
      <c r="O130" s="5" t="s">
        <v>335</v>
      </c>
      <c r="P130" s="5" t="s">
        <v>31</v>
      </c>
      <c r="Q130" s="1" t="s">
        <v>32</v>
      </c>
      <c r="R130" s="1" t="s">
        <v>33</v>
      </c>
      <c r="S130" s="1" t="s">
        <v>32</v>
      </c>
      <c r="T130" s="1" t="s">
        <v>34</v>
      </c>
      <c r="U130" s="1" t="s">
        <v>35</v>
      </c>
      <c r="V130" s="9">
        <v>0</v>
      </c>
      <c r="W130" s="9">
        <v>0</v>
      </c>
      <c r="X130" s="37"/>
      <c r="Y130" s="37"/>
      <c r="Z130" s="39" t="s">
        <v>40</v>
      </c>
      <c r="AA130" s="41"/>
      <c r="AB130" s="41"/>
    </row>
    <row r="131" spans="1:28" customFormat="1" ht="50.1" customHeight="1" x14ac:dyDescent="0.25">
      <c r="A131" s="13">
        <f t="shared" si="5"/>
        <v>130</v>
      </c>
      <c r="B131" s="3"/>
      <c r="C131" s="3" t="s">
        <v>249</v>
      </c>
      <c r="D131" s="5" t="s">
        <v>26</v>
      </c>
      <c r="E131" s="5" t="s">
        <v>27</v>
      </c>
      <c r="F131" s="1" t="s">
        <v>127</v>
      </c>
      <c r="G131" s="5" t="s">
        <v>28</v>
      </c>
      <c r="H131" s="5" t="str">
        <f t="shared" si="7"/>
        <v>8007P</v>
      </c>
      <c r="I131" s="5" t="str">
        <f t="shared" si="8"/>
        <v>8007P</v>
      </c>
      <c r="J131" s="5">
        <v>80</v>
      </c>
      <c r="K131" s="5">
        <v>80</v>
      </c>
      <c r="L131" s="5">
        <v>1</v>
      </c>
      <c r="M131" s="5" t="s">
        <v>29</v>
      </c>
      <c r="N131" s="5" t="s">
        <v>349</v>
      </c>
      <c r="O131" s="5" t="s">
        <v>335</v>
      </c>
      <c r="P131" s="5" t="s">
        <v>31</v>
      </c>
      <c r="Q131" s="1" t="s">
        <v>32</v>
      </c>
      <c r="R131" s="1" t="s">
        <v>33</v>
      </c>
      <c r="S131" s="1" t="s">
        <v>32</v>
      </c>
      <c r="T131" s="1" t="s">
        <v>34</v>
      </c>
      <c r="U131" s="1" t="s">
        <v>35</v>
      </c>
      <c r="V131" s="9">
        <v>0</v>
      </c>
      <c r="W131" s="9">
        <v>0</v>
      </c>
      <c r="X131" s="37"/>
      <c r="Y131" s="37"/>
      <c r="Z131" s="39" t="s">
        <v>327</v>
      </c>
      <c r="AA131" s="41"/>
      <c r="AB131" s="41"/>
    </row>
    <row r="132" spans="1:28" customFormat="1" ht="50.1" customHeight="1" x14ac:dyDescent="0.25">
      <c r="A132" s="13">
        <f t="shared" ref="A132:A140" si="9">A131+1</f>
        <v>131</v>
      </c>
      <c r="B132" s="3"/>
      <c r="C132" s="3" t="s">
        <v>250</v>
      </c>
      <c r="D132" s="5" t="s">
        <v>26</v>
      </c>
      <c r="E132" s="5" t="s">
        <v>27</v>
      </c>
      <c r="F132" s="1" t="s">
        <v>127</v>
      </c>
      <c r="G132" s="5" t="s">
        <v>28</v>
      </c>
      <c r="H132" s="5" t="str">
        <f t="shared" si="7"/>
        <v>8011P</v>
      </c>
      <c r="I132" s="5" t="str">
        <f t="shared" si="8"/>
        <v>8011P</v>
      </c>
      <c r="J132" s="5">
        <v>80</v>
      </c>
      <c r="K132" s="5">
        <v>80</v>
      </c>
      <c r="L132" s="5">
        <v>1</v>
      </c>
      <c r="M132" s="5" t="s">
        <v>29</v>
      </c>
      <c r="N132" s="5" t="s">
        <v>47</v>
      </c>
      <c r="O132" s="5" t="s">
        <v>335</v>
      </c>
      <c r="P132" s="5" t="s">
        <v>31</v>
      </c>
      <c r="Q132" s="1" t="s">
        <v>32</v>
      </c>
      <c r="R132" s="1" t="s">
        <v>33</v>
      </c>
      <c r="S132" s="1" t="s">
        <v>32</v>
      </c>
      <c r="T132" s="1" t="s">
        <v>34</v>
      </c>
      <c r="U132" s="1" t="s">
        <v>35</v>
      </c>
      <c r="V132" s="9">
        <v>0</v>
      </c>
      <c r="W132" s="9">
        <v>0</v>
      </c>
      <c r="X132" s="37"/>
      <c r="Y132" s="37"/>
      <c r="Z132" s="39" t="s">
        <v>313</v>
      </c>
      <c r="AA132" s="41"/>
      <c r="AB132" s="41"/>
    </row>
    <row r="133" spans="1:28" customFormat="1" ht="50.1" customHeight="1" x14ac:dyDescent="0.25">
      <c r="A133" s="13">
        <f t="shared" si="9"/>
        <v>132</v>
      </c>
      <c r="B133" s="3"/>
      <c r="C133" s="3" t="s">
        <v>251</v>
      </c>
      <c r="D133" s="5" t="s">
        <v>26</v>
      </c>
      <c r="E133" s="5" t="s">
        <v>27</v>
      </c>
      <c r="F133" s="1" t="s">
        <v>127</v>
      </c>
      <c r="G133" s="5" t="s">
        <v>28</v>
      </c>
      <c r="H133" s="5" t="str">
        <f t="shared" si="7"/>
        <v>8706</v>
      </c>
      <c r="I133" s="5" t="str">
        <f t="shared" si="8"/>
        <v>8706</v>
      </c>
      <c r="J133" s="5">
        <v>80</v>
      </c>
      <c r="K133" s="5">
        <v>80</v>
      </c>
      <c r="L133" s="5">
        <v>1</v>
      </c>
      <c r="M133" s="5" t="s">
        <v>29</v>
      </c>
      <c r="N133" s="5" t="s">
        <v>360</v>
      </c>
      <c r="O133" s="5" t="s">
        <v>335</v>
      </c>
      <c r="P133" s="5" t="s">
        <v>31</v>
      </c>
      <c r="Q133" s="1" t="s">
        <v>32</v>
      </c>
      <c r="R133" s="1" t="s">
        <v>33</v>
      </c>
      <c r="S133" s="1" t="s">
        <v>32</v>
      </c>
      <c r="T133" s="1" t="s">
        <v>34</v>
      </c>
      <c r="U133" s="1" t="s">
        <v>35</v>
      </c>
      <c r="V133" s="9">
        <v>0</v>
      </c>
      <c r="W133" s="9">
        <v>0</v>
      </c>
      <c r="X133" s="37"/>
      <c r="Y133" s="37"/>
      <c r="Z133" s="39" t="s">
        <v>313</v>
      </c>
      <c r="AA133" s="41"/>
      <c r="AB133" s="41"/>
    </row>
    <row r="134" spans="1:28" customFormat="1" ht="50.1" customHeight="1" x14ac:dyDescent="0.25">
      <c r="A134" s="13">
        <f t="shared" si="9"/>
        <v>133</v>
      </c>
      <c r="B134" s="3"/>
      <c r="C134" s="3" t="s">
        <v>252</v>
      </c>
      <c r="D134" s="5" t="s">
        <v>26</v>
      </c>
      <c r="E134" s="5" t="s">
        <v>27</v>
      </c>
      <c r="F134" s="1" t="s">
        <v>127</v>
      </c>
      <c r="G134" s="5" t="s">
        <v>28</v>
      </c>
      <c r="H134" s="5" t="str">
        <f t="shared" si="7"/>
        <v>8A243</v>
      </c>
      <c r="I134" s="5" t="str">
        <f t="shared" si="8"/>
        <v>8A243</v>
      </c>
      <c r="J134" s="5">
        <v>80</v>
      </c>
      <c r="K134" s="5">
        <v>80</v>
      </c>
      <c r="L134" s="5">
        <v>1</v>
      </c>
      <c r="M134" s="5" t="s">
        <v>29</v>
      </c>
      <c r="N134" s="5" t="s">
        <v>38</v>
      </c>
      <c r="O134" s="5" t="s">
        <v>335</v>
      </c>
      <c r="P134" s="5" t="s">
        <v>31</v>
      </c>
      <c r="Q134" s="1" t="s">
        <v>32</v>
      </c>
      <c r="R134" s="1" t="s">
        <v>33</v>
      </c>
      <c r="S134" s="1" t="s">
        <v>32</v>
      </c>
      <c r="T134" s="1" t="s">
        <v>34</v>
      </c>
      <c r="U134" s="1" t="s">
        <v>35</v>
      </c>
      <c r="V134" s="9">
        <v>0</v>
      </c>
      <c r="W134" s="9">
        <v>0</v>
      </c>
      <c r="X134" s="37"/>
      <c r="Y134" s="37"/>
      <c r="Z134" s="39" t="s">
        <v>40</v>
      </c>
      <c r="AA134" s="41"/>
      <c r="AB134" s="41"/>
    </row>
    <row r="135" spans="1:28" customFormat="1" ht="50.1" customHeight="1" x14ac:dyDescent="0.25">
      <c r="A135" s="13">
        <f t="shared" si="9"/>
        <v>134</v>
      </c>
      <c r="B135" s="3"/>
      <c r="C135" s="3" t="s">
        <v>253</v>
      </c>
      <c r="D135" s="5" t="s">
        <v>26</v>
      </c>
      <c r="E135" s="5" t="s">
        <v>27</v>
      </c>
      <c r="F135" s="1" t="s">
        <v>127</v>
      </c>
      <c r="G135" s="5" t="s">
        <v>28</v>
      </c>
      <c r="H135" s="5" t="str">
        <f t="shared" si="7"/>
        <v>8B8030</v>
      </c>
      <c r="I135" s="5" t="str">
        <f t="shared" si="8"/>
        <v>8B8030</v>
      </c>
      <c r="J135" s="5">
        <v>80</v>
      </c>
      <c r="K135" s="5">
        <v>80</v>
      </c>
      <c r="L135" s="5">
        <v>1</v>
      </c>
      <c r="M135" s="5" t="s">
        <v>48</v>
      </c>
      <c r="N135" s="5" t="s">
        <v>49</v>
      </c>
      <c r="O135" s="5" t="s">
        <v>335</v>
      </c>
      <c r="P135" s="5" t="s">
        <v>31</v>
      </c>
      <c r="Q135" s="1" t="s">
        <v>32</v>
      </c>
      <c r="R135" s="1" t="s">
        <v>33</v>
      </c>
      <c r="S135" s="1" t="s">
        <v>32</v>
      </c>
      <c r="T135" s="1" t="s">
        <v>34</v>
      </c>
      <c r="U135" s="1" t="s">
        <v>35</v>
      </c>
      <c r="V135" s="9">
        <v>0</v>
      </c>
      <c r="W135" s="9">
        <v>0</v>
      </c>
      <c r="X135" s="37"/>
      <c r="Y135" s="37"/>
      <c r="Z135" s="39" t="s">
        <v>313</v>
      </c>
      <c r="AA135" s="41"/>
      <c r="AB135" s="41"/>
    </row>
    <row r="136" spans="1:28" customFormat="1" ht="50.1" customHeight="1" x14ac:dyDescent="0.25">
      <c r="A136" s="13">
        <f t="shared" si="9"/>
        <v>135</v>
      </c>
      <c r="B136" s="3"/>
      <c r="C136" s="3" t="s">
        <v>254</v>
      </c>
      <c r="D136" s="5" t="s">
        <v>26</v>
      </c>
      <c r="E136" s="5" t="s">
        <v>27</v>
      </c>
      <c r="F136" s="1" t="s">
        <v>127</v>
      </c>
      <c r="G136" s="5" t="s">
        <v>28</v>
      </c>
      <c r="H136" s="5" t="str">
        <f t="shared" si="7"/>
        <v>8B8031</v>
      </c>
      <c r="I136" s="5" t="str">
        <f t="shared" si="8"/>
        <v>8B8031</v>
      </c>
      <c r="J136" s="5">
        <v>80</v>
      </c>
      <c r="K136" s="5">
        <v>80</v>
      </c>
      <c r="L136" s="5">
        <v>1</v>
      </c>
      <c r="M136" s="5" t="s">
        <v>29</v>
      </c>
      <c r="N136" s="5" t="s">
        <v>347</v>
      </c>
      <c r="O136" s="5" t="s">
        <v>336</v>
      </c>
      <c r="P136" s="5" t="s">
        <v>31</v>
      </c>
      <c r="Q136" s="1" t="s">
        <v>32</v>
      </c>
      <c r="R136" s="1" t="s">
        <v>33</v>
      </c>
      <c r="S136" s="1" t="s">
        <v>32</v>
      </c>
      <c r="T136" s="1" t="s">
        <v>34</v>
      </c>
      <c r="U136" s="1" t="s">
        <v>35</v>
      </c>
      <c r="V136" s="9">
        <v>0</v>
      </c>
      <c r="W136" s="9">
        <v>0</v>
      </c>
      <c r="X136" s="37"/>
      <c r="Y136" s="37"/>
      <c r="Z136" s="39" t="s">
        <v>313</v>
      </c>
      <c r="AA136" s="41"/>
      <c r="AB136" s="41"/>
    </row>
    <row r="137" spans="1:28" customFormat="1" ht="50.1" customHeight="1" x14ac:dyDescent="0.25">
      <c r="A137" s="13">
        <f t="shared" si="9"/>
        <v>136</v>
      </c>
      <c r="B137" s="3"/>
      <c r="C137" s="3" t="s">
        <v>255</v>
      </c>
      <c r="D137" s="5" t="s">
        <v>26</v>
      </c>
      <c r="E137" s="5" t="s">
        <v>27</v>
      </c>
      <c r="F137" s="1" t="s">
        <v>127</v>
      </c>
      <c r="G137" s="5" t="s">
        <v>28</v>
      </c>
      <c r="H137" s="5" t="str">
        <f t="shared" si="7"/>
        <v>8B8067</v>
      </c>
      <c r="I137" s="5" t="str">
        <f t="shared" si="8"/>
        <v>8B8067</v>
      </c>
      <c r="J137" s="5">
        <v>80</v>
      </c>
      <c r="K137" s="5">
        <v>80</v>
      </c>
      <c r="L137" s="5">
        <v>1</v>
      </c>
      <c r="M137" s="5" t="s">
        <v>29</v>
      </c>
      <c r="N137" s="5" t="s">
        <v>47</v>
      </c>
      <c r="O137" s="5" t="s">
        <v>331</v>
      </c>
      <c r="P137" s="5" t="s">
        <v>31</v>
      </c>
      <c r="Q137" s="1" t="s">
        <v>32</v>
      </c>
      <c r="R137" s="1" t="s">
        <v>33</v>
      </c>
      <c r="S137" s="1" t="s">
        <v>32</v>
      </c>
      <c r="T137" s="1" t="s">
        <v>34</v>
      </c>
      <c r="U137" s="1" t="s">
        <v>35</v>
      </c>
      <c r="V137" s="9">
        <v>0</v>
      </c>
      <c r="W137" s="9">
        <v>0</v>
      </c>
      <c r="X137" s="37"/>
      <c r="Y137" s="37"/>
      <c r="Z137" s="39" t="s">
        <v>313</v>
      </c>
      <c r="AA137" s="41"/>
      <c r="AB137" s="41"/>
    </row>
    <row r="138" spans="1:28" customFormat="1" ht="50.1" customHeight="1" x14ac:dyDescent="0.25">
      <c r="A138" s="13">
        <f t="shared" si="9"/>
        <v>137</v>
      </c>
      <c r="B138" s="3"/>
      <c r="C138" s="3" t="s">
        <v>256</v>
      </c>
      <c r="D138" s="5" t="s">
        <v>26</v>
      </c>
      <c r="E138" s="5" t="s">
        <v>27</v>
      </c>
      <c r="F138" s="1" t="s">
        <v>127</v>
      </c>
      <c r="G138" s="5" t="s">
        <v>28</v>
      </c>
      <c r="H138" s="5" t="str">
        <f t="shared" si="7"/>
        <v>8B8080</v>
      </c>
      <c r="I138" s="5" t="str">
        <f t="shared" si="8"/>
        <v>8B8080</v>
      </c>
      <c r="J138" s="5">
        <v>80</v>
      </c>
      <c r="K138" s="5">
        <v>80</v>
      </c>
      <c r="L138" s="5">
        <v>1</v>
      </c>
      <c r="M138" s="5" t="s">
        <v>48</v>
      </c>
      <c r="N138" s="5" t="s">
        <v>361</v>
      </c>
      <c r="O138" s="5" t="s">
        <v>362</v>
      </c>
      <c r="P138" s="5" t="s">
        <v>31</v>
      </c>
      <c r="Q138" s="1" t="s">
        <v>32</v>
      </c>
      <c r="R138" s="1" t="s">
        <v>33</v>
      </c>
      <c r="S138" s="1" t="s">
        <v>32</v>
      </c>
      <c r="T138" s="1" t="s">
        <v>34</v>
      </c>
      <c r="U138" s="1" t="s">
        <v>35</v>
      </c>
      <c r="V138" s="9">
        <v>0</v>
      </c>
      <c r="W138" s="9">
        <v>0</v>
      </c>
      <c r="X138" s="37"/>
      <c r="Y138" s="37"/>
      <c r="Z138" s="39" t="s">
        <v>313</v>
      </c>
      <c r="AA138" s="41"/>
      <c r="AB138" s="41"/>
    </row>
    <row r="139" spans="1:28" customFormat="1" ht="50.1" customHeight="1" x14ac:dyDescent="0.25">
      <c r="A139" s="13">
        <f t="shared" si="9"/>
        <v>138</v>
      </c>
      <c r="B139" s="3"/>
      <c r="C139" s="3" t="s">
        <v>257</v>
      </c>
      <c r="D139" s="5" t="s">
        <v>26</v>
      </c>
      <c r="E139" s="5" t="s">
        <v>27</v>
      </c>
      <c r="F139" s="1" t="s">
        <v>127</v>
      </c>
      <c r="G139" s="5" t="s">
        <v>28</v>
      </c>
      <c r="H139" s="5" t="str">
        <f t="shared" si="7"/>
        <v>Y8204</v>
      </c>
      <c r="I139" s="5" t="str">
        <f t="shared" si="8"/>
        <v>Y8204</v>
      </c>
      <c r="J139" s="5">
        <v>80</v>
      </c>
      <c r="K139" s="5">
        <v>80</v>
      </c>
      <c r="L139" s="5">
        <v>1</v>
      </c>
      <c r="M139" s="9" t="s">
        <v>29</v>
      </c>
      <c r="N139" s="9" t="s">
        <v>370</v>
      </c>
      <c r="O139" s="9" t="s">
        <v>41</v>
      </c>
      <c r="P139" s="5" t="s">
        <v>31</v>
      </c>
      <c r="Q139" s="1" t="s">
        <v>32</v>
      </c>
      <c r="R139" s="1" t="s">
        <v>33</v>
      </c>
      <c r="S139" s="1" t="s">
        <v>32</v>
      </c>
      <c r="T139" s="1" t="s">
        <v>34</v>
      </c>
      <c r="U139" s="1" t="s">
        <v>35</v>
      </c>
      <c r="V139" s="9">
        <v>0</v>
      </c>
      <c r="W139" s="9">
        <v>0</v>
      </c>
      <c r="X139" s="37"/>
      <c r="Y139" s="37"/>
      <c r="Z139" s="39" t="s">
        <v>40</v>
      </c>
      <c r="AA139" s="41"/>
      <c r="AB139" s="41"/>
    </row>
    <row r="140" spans="1:28" customFormat="1" ht="50.1" customHeight="1" x14ac:dyDescent="0.25">
      <c r="A140" s="13">
        <f t="shared" si="9"/>
        <v>139</v>
      </c>
      <c r="B140" s="3"/>
      <c r="C140" s="3" t="s">
        <v>258</v>
      </c>
      <c r="D140" s="5" t="s">
        <v>26</v>
      </c>
      <c r="E140" s="5" t="s">
        <v>27</v>
      </c>
      <c r="F140" s="1" t="s">
        <v>127</v>
      </c>
      <c r="G140" s="5" t="s">
        <v>28</v>
      </c>
      <c r="H140" s="5" t="str">
        <f t="shared" si="7"/>
        <v>8709</v>
      </c>
      <c r="I140" s="5" t="str">
        <f t="shared" si="8"/>
        <v>8709</v>
      </c>
      <c r="J140" s="5">
        <v>80</v>
      </c>
      <c r="K140" s="5">
        <v>80</v>
      </c>
      <c r="L140" s="5">
        <v>1</v>
      </c>
      <c r="M140" s="5" t="s">
        <v>29</v>
      </c>
      <c r="N140" s="5" t="s">
        <v>47</v>
      </c>
      <c r="O140" s="5" t="s">
        <v>331</v>
      </c>
      <c r="P140" s="5" t="s">
        <v>31</v>
      </c>
      <c r="Q140" s="1" t="s">
        <v>32</v>
      </c>
      <c r="R140" s="1" t="s">
        <v>33</v>
      </c>
      <c r="S140" s="1" t="s">
        <v>32</v>
      </c>
      <c r="T140" s="1" t="s">
        <v>34</v>
      </c>
      <c r="U140" s="1" t="s">
        <v>35</v>
      </c>
      <c r="V140" s="9">
        <v>0</v>
      </c>
      <c r="W140" s="9">
        <v>0</v>
      </c>
      <c r="X140" s="37"/>
      <c r="Y140" s="37"/>
      <c r="Z140" s="39" t="s">
        <v>313</v>
      </c>
      <c r="AA140" s="41"/>
      <c r="AB140" s="41"/>
    </row>
  </sheetData>
  <autoFilter ref="A1:Y140"/>
  <pageMargins left="0.7" right="0.7" top="0.75" bottom="0.75" header="0.3" footer="0.3"/>
  <pageSetup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C199"/>
  <sheetViews>
    <sheetView topLeftCell="G17" workbookViewId="0">
      <selection activeCell="O21" sqref="O21"/>
    </sheetView>
  </sheetViews>
  <sheetFormatPr defaultRowHeight="15" x14ac:dyDescent="0.25"/>
  <cols>
    <col min="1" max="1" width="14.28515625" style="2" customWidth="1"/>
    <col min="2" max="2" width="27" style="2" customWidth="1"/>
  </cols>
  <sheetData>
    <row r="1" spans="1:3" ht="16.5" thickBot="1" x14ac:dyDescent="0.3">
      <c r="A1" s="23" t="s">
        <v>7</v>
      </c>
      <c r="B1" s="16" t="s">
        <v>129</v>
      </c>
    </row>
    <row r="2" spans="1:3" x14ac:dyDescent="0.25">
      <c r="A2" s="8" t="s">
        <v>122</v>
      </c>
      <c r="B2" s="8" t="s">
        <v>122</v>
      </c>
      <c r="C2" t="str">
        <f>IF(A2=B2,"YES","NO")</f>
        <v>YES</v>
      </c>
    </row>
    <row r="3" spans="1:3" x14ac:dyDescent="0.25">
      <c r="A3" s="8" t="s">
        <v>121</v>
      </c>
      <c r="B3" s="8" t="s">
        <v>121</v>
      </c>
      <c r="C3" t="str">
        <f t="shared" ref="C3:C66" si="0">IF(A3=B3,"YES","NO")</f>
        <v>YES</v>
      </c>
    </row>
    <row r="4" spans="1:3" ht="30" x14ac:dyDescent="0.25">
      <c r="A4" s="8" t="s">
        <v>365</v>
      </c>
      <c r="B4" s="8" t="s">
        <v>365</v>
      </c>
      <c r="C4" t="str">
        <f t="shared" si="0"/>
        <v>YES</v>
      </c>
    </row>
    <row r="5" spans="1:3" x14ac:dyDescent="0.25">
      <c r="A5" s="8" t="s">
        <v>54</v>
      </c>
      <c r="B5" s="8" t="s">
        <v>54</v>
      </c>
      <c r="C5" t="str">
        <f t="shared" si="0"/>
        <v>YES</v>
      </c>
    </row>
    <row r="6" spans="1:3" ht="30" x14ac:dyDescent="0.25">
      <c r="A6" s="8" t="s">
        <v>55</v>
      </c>
      <c r="B6" s="8" t="s">
        <v>55</v>
      </c>
      <c r="C6" t="str">
        <f t="shared" si="0"/>
        <v>YES</v>
      </c>
    </row>
    <row r="7" spans="1:3" x14ac:dyDescent="0.25">
      <c r="A7" s="8" t="s">
        <v>57</v>
      </c>
      <c r="B7" s="8" t="s">
        <v>57</v>
      </c>
      <c r="C7" t="str">
        <f t="shared" si="0"/>
        <v>YES</v>
      </c>
    </row>
    <row r="8" spans="1:3" x14ac:dyDescent="0.25">
      <c r="A8" s="8" t="s">
        <v>59</v>
      </c>
      <c r="B8" s="8" t="s">
        <v>59</v>
      </c>
      <c r="C8" t="str">
        <f t="shared" si="0"/>
        <v>YES</v>
      </c>
    </row>
    <row r="9" spans="1:3" ht="30" x14ac:dyDescent="0.25">
      <c r="A9" s="8" t="s">
        <v>60</v>
      </c>
      <c r="B9" s="8" t="s">
        <v>60</v>
      </c>
      <c r="C9" t="str">
        <f t="shared" si="0"/>
        <v>YES</v>
      </c>
    </row>
    <row r="10" spans="1:3" ht="30" x14ac:dyDescent="0.25">
      <c r="A10" s="8" t="s">
        <v>62</v>
      </c>
      <c r="B10" s="8" t="s">
        <v>62</v>
      </c>
      <c r="C10" t="str">
        <f t="shared" si="0"/>
        <v>YES</v>
      </c>
    </row>
    <row r="11" spans="1:3" x14ac:dyDescent="0.25">
      <c r="A11" s="8" t="s">
        <v>123</v>
      </c>
      <c r="B11" s="8" t="s">
        <v>123</v>
      </c>
      <c r="C11" t="str">
        <f t="shared" si="0"/>
        <v>YES</v>
      </c>
    </row>
    <row r="12" spans="1:3" x14ac:dyDescent="0.25">
      <c r="A12" s="8" t="s">
        <v>64</v>
      </c>
      <c r="B12" s="8" t="s">
        <v>64</v>
      </c>
      <c r="C12" t="str">
        <f t="shared" si="0"/>
        <v>YES</v>
      </c>
    </row>
    <row r="13" spans="1:3" x14ac:dyDescent="0.25">
      <c r="A13" s="8" t="s">
        <v>65</v>
      </c>
      <c r="B13" s="8" t="s">
        <v>65</v>
      </c>
      <c r="C13" t="str">
        <f t="shared" si="0"/>
        <v>YES</v>
      </c>
    </row>
    <row r="14" spans="1:3" x14ac:dyDescent="0.25">
      <c r="A14" s="8" t="s">
        <v>66</v>
      </c>
      <c r="B14" s="8" t="s">
        <v>66</v>
      </c>
      <c r="C14" t="str">
        <f t="shared" si="0"/>
        <v>YES</v>
      </c>
    </row>
    <row r="15" spans="1:3" ht="30" x14ac:dyDescent="0.25">
      <c r="A15" s="8" t="s">
        <v>67</v>
      </c>
      <c r="B15" s="8" t="s">
        <v>67</v>
      </c>
      <c r="C15" t="str">
        <f t="shared" si="0"/>
        <v>YES</v>
      </c>
    </row>
    <row r="16" spans="1:3" x14ac:dyDescent="0.25">
      <c r="A16" s="8" t="s">
        <v>69</v>
      </c>
      <c r="B16" s="8" t="s">
        <v>69</v>
      </c>
      <c r="C16" t="str">
        <f t="shared" si="0"/>
        <v>YES</v>
      </c>
    </row>
    <row r="17" spans="1:3" ht="30" x14ac:dyDescent="0.25">
      <c r="A17" s="8" t="s">
        <v>70</v>
      </c>
      <c r="B17" s="8" t="s">
        <v>70</v>
      </c>
      <c r="C17" t="str">
        <f t="shared" si="0"/>
        <v>YES</v>
      </c>
    </row>
    <row r="18" spans="1:3" ht="30" x14ac:dyDescent="0.25">
      <c r="A18" s="8" t="s">
        <v>71</v>
      </c>
      <c r="B18" s="8" t="s">
        <v>71</v>
      </c>
      <c r="C18" t="str">
        <f t="shared" si="0"/>
        <v>YES</v>
      </c>
    </row>
    <row r="19" spans="1:3" ht="30" x14ac:dyDescent="0.25">
      <c r="A19" s="8" t="s">
        <v>72</v>
      </c>
      <c r="B19" s="8" t="s">
        <v>72</v>
      </c>
      <c r="C19" t="str">
        <f t="shared" si="0"/>
        <v>YES</v>
      </c>
    </row>
    <row r="20" spans="1:3" ht="30" x14ac:dyDescent="0.25">
      <c r="A20" s="8" t="s">
        <v>74</v>
      </c>
      <c r="B20" s="8" t="s">
        <v>74</v>
      </c>
      <c r="C20" t="str">
        <f t="shared" si="0"/>
        <v>YES</v>
      </c>
    </row>
    <row r="21" spans="1:3" x14ac:dyDescent="0.25">
      <c r="A21" s="8" t="s">
        <v>76</v>
      </c>
      <c r="B21" s="8" t="s">
        <v>76</v>
      </c>
      <c r="C21" t="str">
        <f t="shared" si="0"/>
        <v>YES</v>
      </c>
    </row>
    <row r="22" spans="1:3" ht="30" x14ac:dyDescent="0.25">
      <c r="A22" s="8" t="s">
        <v>77</v>
      </c>
      <c r="B22" s="8" t="s">
        <v>77</v>
      </c>
      <c r="C22" t="str">
        <f t="shared" si="0"/>
        <v>YES</v>
      </c>
    </row>
    <row r="23" spans="1:3" x14ac:dyDescent="0.25">
      <c r="A23" s="8" t="s">
        <v>79</v>
      </c>
      <c r="B23" s="8" t="s">
        <v>79</v>
      </c>
      <c r="C23" t="str">
        <f t="shared" si="0"/>
        <v>YES</v>
      </c>
    </row>
    <row r="24" spans="1:3" ht="30" x14ac:dyDescent="0.25">
      <c r="A24" s="8" t="s">
        <v>80</v>
      </c>
      <c r="B24" s="8" t="s">
        <v>80</v>
      </c>
      <c r="C24" t="str">
        <f t="shared" si="0"/>
        <v>YES</v>
      </c>
    </row>
    <row r="25" spans="1:3" ht="45" x14ac:dyDescent="0.25">
      <c r="A25" s="8" t="s">
        <v>81</v>
      </c>
      <c r="B25" s="8" t="s">
        <v>81</v>
      </c>
      <c r="C25" t="str">
        <f t="shared" si="0"/>
        <v>YES</v>
      </c>
    </row>
    <row r="26" spans="1:3" ht="30" x14ac:dyDescent="0.25">
      <c r="A26" s="8" t="s">
        <v>82</v>
      </c>
      <c r="B26" s="8" t="s">
        <v>82</v>
      </c>
      <c r="C26" t="str">
        <f t="shared" si="0"/>
        <v>YES</v>
      </c>
    </row>
    <row r="27" spans="1:3" ht="30" x14ac:dyDescent="0.25">
      <c r="A27" s="8" t="s">
        <v>85</v>
      </c>
      <c r="B27" s="8" t="s">
        <v>85</v>
      </c>
      <c r="C27" t="str">
        <f t="shared" si="0"/>
        <v>YES</v>
      </c>
    </row>
    <row r="28" spans="1:3" ht="30" x14ac:dyDescent="0.25">
      <c r="A28" s="8" t="s">
        <v>86</v>
      </c>
      <c r="B28" s="8" t="s">
        <v>86</v>
      </c>
      <c r="C28" t="str">
        <f t="shared" si="0"/>
        <v>YES</v>
      </c>
    </row>
    <row r="29" spans="1:3" x14ac:dyDescent="0.25">
      <c r="A29" s="8" t="s">
        <v>87</v>
      </c>
      <c r="B29" s="8" t="s">
        <v>87</v>
      </c>
      <c r="C29" t="str">
        <f t="shared" si="0"/>
        <v>YES</v>
      </c>
    </row>
    <row r="30" spans="1:3" ht="30" x14ac:dyDescent="0.25">
      <c r="A30" s="9" t="s">
        <v>120</v>
      </c>
      <c r="B30" s="9" t="s">
        <v>120</v>
      </c>
      <c r="C30" t="str">
        <f t="shared" si="0"/>
        <v>YES</v>
      </c>
    </row>
    <row r="31" spans="1:3" ht="30" x14ac:dyDescent="0.25">
      <c r="A31" s="9" t="s">
        <v>119</v>
      </c>
      <c r="B31" s="9" t="s">
        <v>119</v>
      </c>
      <c r="C31" t="str">
        <f t="shared" si="0"/>
        <v>YES</v>
      </c>
    </row>
    <row r="32" spans="1:3" ht="30" x14ac:dyDescent="0.25">
      <c r="A32" s="9" t="s">
        <v>118</v>
      </c>
      <c r="B32" s="9" t="s">
        <v>118</v>
      </c>
      <c r="C32" t="str">
        <f t="shared" si="0"/>
        <v>YES</v>
      </c>
    </row>
    <row r="33" spans="1:3" ht="30.75" thickBot="1" x14ac:dyDescent="0.3">
      <c r="A33" s="10" t="s">
        <v>128</v>
      </c>
      <c r="B33" s="10" t="s">
        <v>128</v>
      </c>
      <c r="C33" t="str">
        <f t="shared" si="0"/>
        <v>YES</v>
      </c>
    </row>
    <row r="34" spans="1:3" x14ac:dyDescent="0.25">
      <c r="A34" s="24" t="s">
        <v>130</v>
      </c>
      <c r="B34" s="20" t="s">
        <v>130</v>
      </c>
      <c r="C34" t="str">
        <f t="shared" si="0"/>
        <v>YES</v>
      </c>
    </row>
    <row r="35" spans="1:3" x14ac:dyDescent="0.25">
      <c r="A35" s="11">
        <v>8032</v>
      </c>
      <c r="B35" s="21">
        <v>8032</v>
      </c>
      <c r="C35" t="str">
        <f t="shared" si="0"/>
        <v>YES</v>
      </c>
    </row>
    <row r="36" spans="1:3" x14ac:dyDescent="0.25">
      <c r="A36" s="11" t="s">
        <v>131</v>
      </c>
      <c r="B36" s="21" t="s">
        <v>131</v>
      </c>
      <c r="C36" t="str">
        <f t="shared" si="0"/>
        <v>YES</v>
      </c>
    </row>
    <row r="37" spans="1:3" x14ac:dyDescent="0.25">
      <c r="A37" s="11">
        <v>803211</v>
      </c>
      <c r="B37" s="21">
        <v>803211</v>
      </c>
      <c r="C37" t="str">
        <f t="shared" si="0"/>
        <v>YES</v>
      </c>
    </row>
    <row r="38" spans="1:3" x14ac:dyDescent="0.25">
      <c r="A38" s="11">
        <v>8500</v>
      </c>
      <c r="B38" s="21">
        <v>8500</v>
      </c>
      <c r="C38" t="str">
        <f t="shared" si="0"/>
        <v>YES</v>
      </c>
    </row>
    <row r="39" spans="1:3" x14ac:dyDescent="0.25">
      <c r="A39" s="11" t="s">
        <v>132</v>
      </c>
      <c r="B39" s="21" t="s">
        <v>132</v>
      </c>
      <c r="C39" t="str">
        <f t="shared" si="0"/>
        <v>YES</v>
      </c>
    </row>
    <row r="40" spans="1:3" x14ac:dyDescent="0.25">
      <c r="A40" s="11" t="s">
        <v>133</v>
      </c>
      <c r="B40" s="21" t="s">
        <v>133</v>
      </c>
      <c r="C40" t="str">
        <f t="shared" si="0"/>
        <v>YES</v>
      </c>
    </row>
    <row r="41" spans="1:3" x14ac:dyDescent="0.25">
      <c r="A41" s="11" t="s">
        <v>134</v>
      </c>
      <c r="B41" s="21" t="s">
        <v>134</v>
      </c>
      <c r="C41" t="str">
        <f t="shared" si="0"/>
        <v>YES</v>
      </c>
    </row>
    <row r="42" spans="1:3" x14ac:dyDescent="0.25">
      <c r="A42" s="11" t="s">
        <v>135</v>
      </c>
      <c r="B42" s="21" t="s">
        <v>135</v>
      </c>
      <c r="C42" t="str">
        <f t="shared" si="0"/>
        <v>YES</v>
      </c>
    </row>
    <row r="43" spans="1:3" x14ac:dyDescent="0.25">
      <c r="A43" s="11" t="s">
        <v>136</v>
      </c>
      <c r="B43" s="21" t="s">
        <v>136</v>
      </c>
      <c r="C43" t="str">
        <f t="shared" si="0"/>
        <v>YES</v>
      </c>
    </row>
    <row r="44" spans="1:3" x14ac:dyDescent="0.25">
      <c r="A44" s="11" t="s">
        <v>137</v>
      </c>
      <c r="B44" s="21" t="s">
        <v>137</v>
      </c>
      <c r="C44" t="str">
        <f t="shared" si="0"/>
        <v>YES</v>
      </c>
    </row>
    <row r="45" spans="1:3" x14ac:dyDescent="0.25">
      <c r="A45" s="8" t="s">
        <v>138</v>
      </c>
      <c r="B45" s="22" t="s">
        <v>138</v>
      </c>
      <c r="C45" t="str">
        <f t="shared" si="0"/>
        <v>YES</v>
      </c>
    </row>
    <row r="46" spans="1:3" x14ac:dyDescent="0.25">
      <c r="A46" s="8" t="s">
        <v>139</v>
      </c>
      <c r="B46" s="22" t="s">
        <v>139</v>
      </c>
      <c r="C46" t="str">
        <f t="shared" si="0"/>
        <v>YES</v>
      </c>
    </row>
    <row r="47" spans="1:3" x14ac:dyDescent="0.25">
      <c r="A47" s="8" t="s">
        <v>140</v>
      </c>
      <c r="B47" s="22" t="s">
        <v>140</v>
      </c>
      <c r="C47" t="str">
        <f t="shared" si="0"/>
        <v>YES</v>
      </c>
    </row>
    <row r="48" spans="1:3" x14ac:dyDescent="0.25">
      <c r="A48" s="8" t="s">
        <v>141</v>
      </c>
      <c r="B48" s="22" t="s">
        <v>141</v>
      </c>
      <c r="C48" t="str">
        <f t="shared" si="0"/>
        <v>YES</v>
      </c>
    </row>
    <row r="49" spans="1:3" ht="30" x14ac:dyDescent="0.25">
      <c r="A49" s="8" t="s">
        <v>366</v>
      </c>
      <c r="B49" s="22" t="s">
        <v>142</v>
      </c>
      <c r="C49" t="str">
        <f t="shared" si="0"/>
        <v>NO</v>
      </c>
    </row>
    <row r="50" spans="1:3" x14ac:dyDescent="0.25">
      <c r="A50" s="11" t="s">
        <v>143</v>
      </c>
      <c r="B50" s="21" t="s">
        <v>143</v>
      </c>
      <c r="C50" t="str">
        <f t="shared" si="0"/>
        <v>YES</v>
      </c>
    </row>
    <row r="51" spans="1:3" x14ac:dyDescent="0.25">
      <c r="A51" s="11" t="s">
        <v>144</v>
      </c>
      <c r="B51" s="21" t="s">
        <v>144</v>
      </c>
      <c r="C51" t="str">
        <f t="shared" si="0"/>
        <v>YES</v>
      </c>
    </row>
    <row r="52" spans="1:3" x14ac:dyDescent="0.25">
      <c r="A52" s="11" t="s">
        <v>145</v>
      </c>
      <c r="B52" s="21" t="s">
        <v>145</v>
      </c>
      <c r="C52" t="str">
        <f t="shared" si="0"/>
        <v>YES</v>
      </c>
    </row>
    <row r="53" spans="1:3" x14ac:dyDescent="0.25">
      <c r="A53" s="11" t="s">
        <v>146</v>
      </c>
      <c r="B53" s="21" t="s">
        <v>146</v>
      </c>
      <c r="C53" t="str">
        <f t="shared" si="0"/>
        <v>YES</v>
      </c>
    </row>
    <row r="54" spans="1:3" x14ac:dyDescent="0.25">
      <c r="A54" s="11" t="s">
        <v>147</v>
      </c>
      <c r="B54" s="21" t="s">
        <v>147</v>
      </c>
      <c r="C54" t="str">
        <f t="shared" si="0"/>
        <v>YES</v>
      </c>
    </row>
    <row r="55" spans="1:3" x14ac:dyDescent="0.25">
      <c r="A55" s="11" t="s">
        <v>148</v>
      </c>
      <c r="B55" s="21" t="s">
        <v>148</v>
      </c>
      <c r="C55" t="str">
        <f t="shared" si="0"/>
        <v>YES</v>
      </c>
    </row>
    <row r="56" spans="1:3" x14ac:dyDescent="0.25">
      <c r="A56" s="11" t="s">
        <v>149</v>
      </c>
      <c r="B56" s="21" t="s">
        <v>149</v>
      </c>
      <c r="C56" t="str">
        <f t="shared" si="0"/>
        <v>YES</v>
      </c>
    </row>
    <row r="57" spans="1:3" x14ac:dyDescent="0.25">
      <c r="A57" s="11" t="s">
        <v>150</v>
      </c>
      <c r="B57" s="21" t="s">
        <v>150</v>
      </c>
      <c r="C57" t="str">
        <f t="shared" si="0"/>
        <v>YES</v>
      </c>
    </row>
    <row r="58" spans="1:3" x14ac:dyDescent="0.25">
      <c r="A58" s="11" t="s">
        <v>151</v>
      </c>
      <c r="B58" s="21" t="s">
        <v>151</v>
      </c>
      <c r="C58" t="str">
        <f t="shared" si="0"/>
        <v>YES</v>
      </c>
    </row>
    <row r="59" spans="1:3" x14ac:dyDescent="0.25">
      <c r="A59" s="11" t="s">
        <v>152</v>
      </c>
      <c r="B59" s="21" t="s">
        <v>152</v>
      </c>
      <c r="C59" t="str">
        <f t="shared" si="0"/>
        <v>YES</v>
      </c>
    </row>
    <row r="60" spans="1:3" x14ac:dyDescent="0.25">
      <c r="A60" s="11" t="s">
        <v>153</v>
      </c>
      <c r="B60" s="21" t="s">
        <v>153</v>
      </c>
      <c r="C60" t="str">
        <f t="shared" si="0"/>
        <v>YES</v>
      </c>
    </row>
    <row r="61" spans="1:3" x14ac:dyDescent="0.25">
      <c r="A61" s="11" t="s">
        <v>154</v>
      </c>
      <c r="B61" s="21" t="s">
        <v>154</v>
      </c>
      <c r="C61" t="str">
        <f t="shared" si="0"/>
        <v>YES</v>
      </c>
    </row>
    <row r="62" spans="1:3" x14ac:dyDescent="0.25">
      <c r="A62" s="11" t="s">
        <v>155</v>
      </c>
      <c r="B62" s="21" t="s">
        <v>155</v>
      </c>
      <c r="C62" t="str">
        <f t="shared" si="0"/>
        <v>YES</v>
      </c>
    </row>
    <row r="63" spans="1:3" x14ac:dyDescent="0.25">
      <c r="A63" s="11" t="s">
        <v>156</v>
      </c>
      <c r="B63" s="21" t="s">
        <v>156</v>
      </c>
      <c r="C63" t="str">
        <f t="shared" si="0"/>
        <v>YES</v>
      </c>
    </row>
    <row r="64" spans="1:3" x14ac:dyDescent="0.25">
      <c r="A64" s="11" t="s">
        <v>157</v>
      </c>
      <c r="B64" s="21" t="s">
        <v>157</v>
      </c>
      <c r="C64" t="str">
        <f t="shared" si="0"/>
        <v>YES</v>
      </c>
    </row>
    <row r="65" spans="1:3" x14ac:dyDescent="0.25">
      <c r="A65" s="11" t="s">
        <v>158</v>
      </c>
      <c r="B65" s="21" t="s">
        <v>158</v>
      </c>
      <c r="C65" t="str">
        <f t="shared" si="0"/>
        <v>YES</v>
      </c>
    </row>
    <row r="66" spans="1:3" x14ac:dyDescent="0.25">
      <c r="A66" s="11" t="s">
        <v>159</v>
      </c>
      <c r="B66" s="21" t="s">
        <v>159</v>
      </c>
      <c r="C66" t="str">
        <f t="shared" si="0"/>
        <v>YES</v>
      </c>
    </row>
    <row r="67" spans="1:3" x14ac:dyDescent="0.25">
      <c r="A67" s="11" t="s">
        <v>160</v>
      </c>
      <c r="B67" s="21" t="s">
        <v>160</v>
      </c>
      <c r="C67" t="str">
        <f t="shared" ref="C67:C130" si="1">IF(A67=B67,"YES","NO")</f>
        <v>YES</v>
      </c>
    </row>
    <row r="68" spans="1:3" x14ac:dyDescent="0.25">
      <c r="A68" s="11" t="s">
        <v>161</v>
      </c>
      <c r="B68" s="21" t="s">
        <v>161</v>
      </c>
      <c r="C68" t="str">
        <f t="shared" si="1"/>
        <v>YES</v>
      </c>
    </row>
    <row r="69" spans="1:3" x14ac:dyDescent="0.25">
      <c r="A69" s="11" t="s">
        <v>162</v>
      </c>
      <c r="B69" s="21" t="s">
        <v>162</v>
      </c>
      <c r="C69" t="str">
        <f t="shared" si="1"/>
        <v>YES</v>
      </c>
    </row>
    <row r="70" spans="1:3" x14ac:dyDescent="0.25">
      <c r="A70" s="11">
        <v>8809</v>
      </c>
      <c r="B70" s="21">
        <v>8809</v>
      </c>
      <c r="C70" t="str">
        <f t="shared" si="1"/>
        <v>YES</v>
      </c>
    </row>
    <row r="71" spans="1:3" x14ac:dyDescent="0.25">
      <c r="A71" s="11" t="s">
        <v>163</v>
      </c>
      <c r="B71" s="21" t="s">
        <v>163</v>
      </c>
      <c r="C71" t="str">
        <f t="shared" si="1"/>
        <v>YES</v>
      </c>
    </row>
    <row r="72" spans="1:3" x14ac:dyDescent="0.25">
      <c r="A72" s="11" t="s">
        <v>164</v>
      </c>
      <c r="B72" s="21" t="s">
        <v>164</v>
      </c>
      <c r="C72" t="str">
        <f t="shared" si="1"/>
        <v>YES</v>
      </c>
    </row>
    <row r="73" spans="1:3" ht="30" x14ac:dyDescent="0.25">
      <c r="A73" s="11" t="s">
        <v>165</v>
      </c>
      <c r="B73" s="21" t="s">
        <v>165</v>
      </c>
      <c r="C73" t="str">
        <f t="shared" si="1"/>
        <v>YES</v>
      </c>
    </row>
    <row r="74" spans="1:3" x14ac:dyDescent="0.25">
      <c r="A74" s="17" t="s">
        <v>166</v>
      </c>
      <c r="B74" s="17" t="s">
        <v>166</v>
      </c>
      <c r="C74" t="str">
        <f t="shared" si="1"/>
        <v>YES</v>
      </c>
    </row>
    <row r="75" spans="1:3" x14ac:dyDescent="0.25">
      <c r="A75" s="11" t="s">
        <v>167</v>
      </c>
      <c r="B75" s="11" t="s">
        <v>167</v>
      </c>
      <c r="C75" t="str">
        <f t="shared" si="1"/>
        <v>YES</v>
      </c>
    </row>
    <row r="76" spans="1:3" x14ac:dyDescent="0.25">
      <c r="A76" s="11" t="s">
        <v>168</v>
      </c>
      <c r="B76" s="11" t="s">
        <v>168</v>
      </c>
      <c r="C76" t="str">
        <f t="shared" si="1"/>
        <v>YES</v>
      </c>
    </row>
    <row r="77" spans="1:3" x14ac:dyDescent="0.25">
      <c r="A77" s="11" t="s">
        <v>169</v>
      </c>
      <c r="B77" s="11" t="s">
        <v>169</v>
      </c>
      <c r="C77" t="str">
        <f t="shared" si="1"/>
        <v>YES</v>
      </c>
    </row>
    <row r="78" spans="1:3" x14ac:dyDescent="0.25">
      <c r="A78" s="11" t="s">
        <v>170</v>
      </c>
      <c r="B78" s="11" t="s">
        <v>170</v>
      </c>
      <c r="C78" t="str">
        <f t="shared" si="1"/>
        <v>YES</v>
      </c>
    </row>
    <row r="79" spans="1:3" x14ac:dyDescent="0.25">
      <c r="A79" s="11" t="s">
        <v>171</v>
      </c>
      <c r="B79" s="11" t="s">
        <v>171</v>
      </c>
      <c r="C79" t="str">
        <f t="shared" si="1"/>
        <v>YES</v>
      </c>
    </row>
    <row r="80" spans="1:3" x14ac:dyDescent="0.25">
      <c r="A80" s="11" t="s">
        <v>172</v>
      </c>
      <c r="B80" s="11" t="s">
        <v>172</v>
      </c>
      <c r="C80" t="str">
        <f t="shared" si="1"/>
        <v>YES</v>
      </c>
    </row>
    <row r="81" spans="1:3" x14ac:dyDescent="0.25">
      <c r="A81" s="11" t="s">
        <v>173</v>
      </c>
      <c r="B81" s="11" t="s">
        <v>173</v>
      </c>
      <c r="C81" t="str">
        <f t="shared" si="1"/>
        <v>YES</v>
      </c>
    </row>
    <row r="82" spans="1:3" x14ac:dyDescent="0.25">
      <c r="A82" s="11" t="s">
        <v>174</v>
      </c>
      <c r="B82" s="11" t="s">
        <v>174</v>
      </c>
      <c r="C82" t="str">
        <f t="shared" si="1"/>
        <v>YES</v>
      </c>
    </row>
    <row r="83" spans="1:3" x14ac:dyDescent="0.25">
      <c r="A83" s="11" t="s">
        <v>175</v>
      </c>
      <c r="B83" s="11" t="s">
        <v>175</v>
      </c>
      <c r="C83" t="str">
        <f t="shared" si="1"/>
        <v>YES</v>
      </c>
    </row>
    <row r="84" spans="1:3" x14ac:dyDescent="0.25">
      <c r="A84" s="11" t="s">
        <v>176</v>
      </c>
      <c r="B84" s="11" t="s">
        <v>176</v>
      </c>
      <c r="C84" t="str">
        <f t="shared" si="1"/>
        <v>YES</v>
      </c>
    </row>
    <row r="85" spans="1:3" x14ac:dyDescent="0.25">
      <c r="A85" s="11" t="s">
        <v>177</v>
      </c>
      <c r="B85" s="11" t="s">
        <v>177</v>
      </c>
      <c r="C85" t="str">
        <f t="shared" si="1"/>
        <v>YES</v>
      </c>
    </row>
    <row r="86" spans="1:3" x14ac:dyDescent="0.25">
      <c r="A86" s="11" t="s">
        <v>178</v>
      </c>
      <c r="B86" s="11" t="s">
        <v>178</v>
      </c>
      <c r="C86" t="str">
        <f t="shared" si="1"/>
        <v>YES</v>
      </c>
    </row>
    <row r="87" spans="1:3" x14ac:dyDescent="0.25">
      <c r="A87" s="11" t="s">
        <v>179</v>
      </c>
      <c r="B87" s="11" t="s">
        <v>179</v>
      </c>
      <c r="C87" t="str">
        <f t="shared" si="1"/>
        <v>YES</v>
      </c>
    </row>
    <row r="88" spans="1:3" x14ac:dyDescent="0.25">
      <c r="A88" s="11" t="s">
        <v>180</v>
      </c>
      <c r="B88" s="11" t="s">
        <v>180</v>
      </c>
      <c r="C88" t="str">
        <f t="shared" si="1"/>
        <v>YES</v>
      </c>
    </row>
    <row r="89" spans="1:3" x14ac:dyDescent="0.25">
      <c r="A89" s="25" t="s">
        <v>181</v>
      </c>
      <c r="B89" s="18" t="s">
        <v>181</v>
      </c>
      <c r="C89" t="str">
        <f t="shared" si="1"/>
        <v>YES</v>
      </c>
    </row>
    <row r="90" spans="1:3" x14ac:dyDescent="0.25">
      <c r="A90" s="25" t="s">
        <v>182</v>
      </c>
      <c r="B90" s="18" t="s">
        <v>182</v>
      </c>
      <c r="C90" t="str">
        <f t="shared" si="1"/>
        <v>YES</v>
      </c>
    </row>
    <row r="91" spans="1:3" x14ac:dyDescent="0.25">
      <c r="A91" s="25" t="s">
        <v>183</v>
      </c>
      <c r="B91" s="18" t="s">
        <v>183</v>
      </c>
      <c r="C91" t="str">
        <f t="shared" si="1"/>
        <v>YES</v>
      </c>
    </row>
    <row r="92" spans="1:3" x14ac:dyDescent="0.25">
      <c r="A92" s="25" t="s">
        <v>184</v>
      </c>
      <c r="B92" s="18" t="s">
        <v>184</v>
      </c>
      <c r="C92" t="str">
        <f t="shared" si="1"/>
        <v>YES</v>
      </c>
    </row>
    <row r="93" spans="1:3" x14ac:dyDescent="0.25">
      <c r="A93" s="25" t="s">
        <v>185</v>
      </c>
      <c r="B93" s="18" t="s">
        <v>185</v>
      </c>
      <c r="C93" t="str">
        <f t="shared" si="1"/>
        <v>YES</v>
      </c>
    </row>
    <row r="94" spans="1:3" ht="15.75" thickBot="1" x14ac:dyDescent="0.3">
      <c r="A94" s="26" t="s">
        <v>186</v>
      </c>
      <c r="B94" s="19" t="s">
        <v>186</v>
      </c>
      <c r="C94" t="str">
        <f t="shared" si="1"/>
        <v>YES</v>
      </c>
    </row>
    <row r="95" spans="1:3" x14ac:dyDescent="0.25">
      <c r="A95" s="2" t="s">
        <v>187</v>
      </c>
      <c r="B95" s="14" t="s">
        <v>187</v>
      </c>
      <c r="C95" t="str">
        <f t="shared" si="1"/>
        <v>YES</v>
      </c>
    </row>
    <row r="96" spans="1:3" x14ac:dyDescent="0.25">
      <c r="A96" s="2" t="s">
        <v>188</v>
      </c>
      <c r="B96" s="14" t="s">
        <v>188</v>
      </c>
      <c r="C96" t="str">
        <f t="shared" si="1"/>
        <v>YES</v>
      </c>
    </row>
    <row r="97" spans="1:3" x14ac:dyDescent="0.25">
      <c r="A97" s="2" t="s">
        <v>189</v>
      </c>
      <c r="B97" s="14" t="s">
        <v>189</v>
      </c>
      <c r="C97" t="str">
        <f t="shared" si="1"/>
        <v>YES</v>
      </c>
    </row>
    <row r="98" spans="1:3" x14ac:dyDescent="0.25">
      <c r="A98" s="2" t="s">
        <v>190</v>
      </c>
      <c r="B98" s="14" t="s">
        <v>190</v>
      </c>
      <c r="C98" t="str">
        <f t="shared" si="1"/>
        <v>YES</v>
      </c>
    </row>
    <row r="99" spans="1:3" x14ac:dyDescent="0.25">
      <c r="A99" s="2" t="s">
        <v>191</v>
      </c>
      <c r="B99" s="14" t="s">
        <v>191</v>
      </c>
      <c r="C99" t="str">
        <f t="shared" si="1"/>
        <v>YES</v>
      </c>
    </row>
    <row r="100" spans="1:3" x14ac:dyDescent="0.25">
      <c r="A100" s="2" t="s">
        <v>192</v>
      </c>
      <c r="B100" s="14" t="s">
        <v>192</v>
      </c>
      <c r="C100" t="str">
        <f t="shared" si="1"/>
        <v>YES</v>
      </c>
    </row>
    <row r="101" spans="1:3" x14ac:dyDescent="0.25">
      <c r="A101" s="2" t="s">
        <v>193</v>
      </c>
      <c r="B101" s="14" t="s">
        <v>193</v>
      </c>
      <c r="C101" t="str">
        <f t="shared" si="1"/>
        <v>YES</v>
      </c>
    </row>
    <row r="102" spans="1:3" x14ac:dyDescent="0.25">
      <c r="A102" s="2" t="s">
        <v>194</v>
      </c>
      <c r="B102" s="14" t="s">
        <v>194</v>
      </c>
      <c r="C102" t="str">
        <f t="shared" si="1"/>
        <v>YES</v>
      </c>
    </row>
    <row r="103" spans="1:3" x14ac:dyDescent="0.25">
      <c r="A103" s="2" t="s">
        <v>195</v>
      </c>
      <c r="B103" s="14" t="s">
        <v>195</v>
      </c>
      <c r="C103" t="str">
        <f t="shared" si="1"/>
        <v>YES</v>
      </c>
    </row>
    <row r="104" spans="1:3" x14ac:dyDescent="0.25">
      <c r="A104" s="2" t="s">
        <v>196</v>
      </c>
      <c r="B104" s="14" t="s">
        <v>196</v>
      </c>
      <c r="C104" t="str">
        <f t="shared" si="1"/>
        <v>YES</v>
      </c>
    </row>
    <row r="105" spans="1:3" x14ac:dyDescent="0.25">
      <c r="A105" s="2" t="s">
        <v>197</v>
      </c>
      <c r="B105" s="14" t="s">
        <v>197</v>
      </c>
      <c r="C105" t="str">
        <f t="shared" si="1"/>
        <v>YES</v>
      </c>
    </row>
    <row r="106" spans="1:3" x14ac:dyDescent="0.25">
      <c r="A106" s="2" t="s">
        <v>198</v>
      </c>
      <c r="B106" s="14" t="s">
        <v>198</v>
      </c>
      <c r="C106" t="str">
        <f t="shared" si="1"/>
        <v>YES</v>
      </c>
    </row>
    <row r="107" spans="1:3" x14ac:dyDescent="0.25">
      <c r="A107" s="2" t="s">
        <v>199</v>
      </c>
      <c r="B107" s="14" t="s">
        <v>199</v>
      </c>
      <c r="C107" t="str">
        <f t="shared" si="1"/>
        <v>YES</v>
      </c>
    </row>
    <row r="108" spans="1:3" x14ac:dyDescent="0.25">
      <c r="A108" s="2" t="s">
        <v>200</v>
      </c>
      <c r="B108" s="14" t="s">
        <v>200</v>
      </c>
      <c r="C108" t="str">
        <f t="shared" si="1"/>
        <v>YES</v>
      </c>
    </row>
    <row r="109" spans="1:3" x14ac:dyDescent="0.25">
      <c r="A109" s="2" t="s">
        <v>201</v>
      </c>
      <c r="B109" s="14" t="s">
        <v>201</v>
      </c>
      <c r="C109" t="str">
        <f t="shared" si="1"/>
        <v>YES</v>
      </c>
    </row>
    <row r="110" spans="1:3" x14ac:dyDescent="0.25">
      <c r="A110" s="2" t="s">
        <v>202</v>
      </c>
      <c r="B110" s="14" t="s">
        <v>202</v>
      </c>
      <c r="C110" t="str">
        <f t="shared" si="1"/>
        <v>YES</v>
      </c>
    </row>
    <row r="111" spans="1:3" x14ac:dyDescent="0.25">
      <c r="A111" s="2" t="s">
        <v>203</v>
      </c>
      <c r="B111" s="14" t="s">
        <v>203</v>
      </c>
      <c r="C111" t="str">
        <f t="shared" si="1"/>
        <v>YES</v>
      </c>
    </row>
    <row r="112" spans="1:3" x14ac:dyDescent="0.25">
      <c r="A112" s="2" t="s">
        <v>204</v>
      </c>
      <c r="B112" s="14" t="s">
        <v>204</v>
      </c>
      <c r="C112" t="str">
        <f t="shared" si="1"/>
        <v>YES</v>
      </c>
    </row>
    <row r="113" spans="1:3" x14ac:dyDescent="0.25">
      <c r="A113" s="2" t="s">
        <v>205</v>
      </c>
      <c r="B113" s="14" t="s">
        <v>205</v>
      </c>
      <c r="C113" t="str">
        <f t="shared" si="1"/>
        <v>YES</v>
      </c>
    </row>
    <row r="114" spans="1:3" x14ac:dyDescent="0.25">
      <c r="A114" s="2" t="s">
        <v>206</v>
      </c>
      <c r="B114" s="14" t="s">
        <v>206</v>
      </c>
      <c r="C114" t="str">
        <f t="shared" si="1"/>
        <v>YES</v>
      </c>
    </row>
    <row r="115" spans="1:3" x14ac:dyDescent="0.25">
      <c r="A115" s="2" t="s">
        <v>207</v>
      </c>
      <c r="B115" s="14" t="s">
        <v>207</v>
      </c>
      <c r="C115" t="str">
        <f t="shared" si="1"/>
        <v>YES</v>
      </c>
    </row>
    <row r="116" spans="1:3" x14ac:dyDescent="0.25">
      <c r="A116" s="2" t="s">
        <v>208</v>
      </c>
      <c r="B116" s="14" t="s">
        <v>208</v>
      </c>
      <c r="C116" t="str">
        <f t="shared" si="1"/>
        <v>YES</v>
      </c>
    </row>
    <row r="117" spans="1:3" x14ac:dyDescent="0.25">
      <c r="A117" s="2" t="s">
        <v>209</v>
      </c>
      <c r="B117" s="14" t="s">
        <v>209</v>
      </c>
      <c r="C117" t="str">
        <f t="shared" si="1"/>
        <v>YES</v>
      </c>
    </row>
    <row r="118" spans="1:3" x14ac:dyDescent="0.25">
      <c r="A118" s="2" t="s">
        <v>210</v>
      </c>
      <c r="B118" s="14" t="s">
        <v>210</v>
      </c>
      <c r="C118" t="str">
        <f t="shared" si="1"/>
        <v>YES</v>
      </c>
    </row>
    <row r="119" spans="1:3" x14ac:dyDescent="0.25">
      <c r="A119" s="2" t="s">
        <v>211</v>
      </c>
      <c r="B119" s="14" t="s">
        <v>211</v>
      </c>
      <c r="C119" t="str">
        <f t="shared" si="1"/>
        <v>YES</v>
      </c>
    </row>
    <row r="120" spans="1:3" x14ac:dyDescent="0.25">
      <c r="A120" s="2" t="s">
        <v>212</v>
      </c>
      <c r="B120" s="14" t="s">
        <v>212</v>
      </c>
      <c r="C120" t="str">
        <f t="shared" si="1"/>
        <v>YES</v>
      </c>
    </row>
    <row r="121" spans="1:3" x14ac:dyDescent="0.25">
      <c r="A121" s="2" t="s">
        <v>213</v>
      </c>
      <c r="B121" s="14" t="s">
        <v>213</v>
      </c>
      <c r="C121" t="str">
        <f t="shared" si="1"/>
        <v>YES</v>
      </c>
    </row>
    <row r="122" spans="1:3" x14ac:dyDescent="0.25">
      <c r="A122" s="2" t="s">
        <v>214</v>
      </c>
      <c r="B122" s="14" t="s">
        <v>214</v>
      </c>
      <c r="C122" t="str">
        <f t="shared" si="1"/>
        <v>YES</v>
      </c>
    </row>
    <row r="123" spans="1:3" x14ac:dyDescent="0.25">
      <c r="A123" s="2" t="s">
        <v>215</v>
      </c>
      <c r="B123" s="14" t="s">
        <v>215</v>
      </c>
      <c r="C123" t="str">
        <f t="shared" si="1"/>
        <v>YES</v>
      </c>
    </row>
    <row r="124" spans="1:3" x14ac:dyDescent="0.25">
      <c r="A124" s="2" t="s">
        <v>216</v>
      </c>
      <c r="B124" s="14" t="s">
        <v>216</v>
      </c>
      <c r="C124" t="str">
        <f t="shared" si="1"/>
        <v>YES</v>
      </c>
    </row>
    <row r="125" spans="1:3" x14ac:dyDescent="0.25">
      <c r="A125" s="2" t="s">
        <v>217</v>
      </c>
      <c r="B125" s="14" t="s">
        <v>217</v>
      </c>
      <c r="C125" t="str">
        <f t="shared" si="1"/>
        <v>YES</v>
      </c>
    </row>
    <row r="126" spans="1:3" x14ac:dyDescent="0.25">
      <c r="A126" s="2" t="s">
        <v>218</v>
      </c>
      <c r="B126" s="14" t="s">
        <v>218</v>
      </c>
      <c r="C126" t="str">
        <f t="shared" si="1"/>
        <v>YES</v>
      </c>
    </row>
    <row r="127" spans="1:3" x14ac:dyDescent="0.25">
      <c r="A127" s="2" t="s">
        <v>219</v>
      </c>
      <c r="B127" s="14" t="s">
        <v>219</v>
      </c>
      <c r="C127" t="str">
        <f t="shared" si="1"/>
        <v>YES</v>
      </c>
    </row>
    <row r="128" spans="1:3" x14ac:dyDescent="0.25">
      <c r="A128" s="2" t="s">
        <v>220</v>
      </c>
      <c r="B128" s="14" t="s">
        <v>220</v>
      </c>
      <c r="C128" t="str">
        <f t="shared" si="1"/>
        <v>YES</v>
      </c>
    </row>
    <row r="129" spans="1:3" x14ac:dyDescent="0.25">
      <c r="A129" s="2" t="s">
        <v>221</v>
      </c>
      <c r="B129" s="14" t="s">
        <v>221</v>
      </c>
      <c r="C129" t="str">
        <f t="shared" si="1"/>
        <v>YES</v>
      </c>
    </row>
    <row r="130" spans="1:3" x14ac:dyDescent="0.25">
      <c r="A130" s="2" t="s">
        <v>222</v>
      </c>
      <c r="B130" s="14" t="s">
        <v>222</v>
      </c>
      <c r="C130" t="str">
        <f t="shared" si="1"/>
        <v>YES</v>
      </c>
    </row>
    <row r="131" spans="1:3" x14ac:dyDescent="0.25">
      <c r="A131" s="2" t="s">
        <v>223</v>
      </c>
      <c r="B131" s="14" t="s">
        <v>223</v>
      </c>
      <c r="C131" t="str">
        <f t="shared" ref="C131:C194" si="2">IF(A131=B131,"YES","NO")</f>
        <v>YES</v>
      </c>
    </row>
    <row r="132" spans="1:3" x14ac:dyDescent="0.25">
      <c r="A132" s="27" t="s">
        <v>224</v>
      </c>
      <c r="B132" s="14" t="s">
        <v>224</v>
      </c>
      <c r="C132" t="str">
        <f t="shared" si="2"/>
        <v>YES</v>
      </c>
    </row>
    <row r="133" spans="1:3" x14ac:dyDescent="0.25">
      <c r="A133" s="2" t="s">
        <v>225</v>
      </c>
      <c r="B133" s="14" t="s">
        <v>225</v>
      </c>
      <c r="C133" t="str">
        <f t="shared" si="2"/>
        <v>YES</v>
      </c>
    </row>
    <row r="134" spans="1:3" x14ac:dyDescent="0.25">
      <c r="A134" s="2" t="s">
        <v>226</v>
      </c>
      <c r="B134" s="14" t="s">
        <v>226</v>
      </c>
      <c r="C134" t="str">
        <f t="shared" si="2"/>
        <v>YES</v>
      </c>
    </row>
    <row r="135" spans="1:3" x14ac:dyDescent="0.25">
      <c r="A135" s="2" t="s">
        <v>227</v>
      </c>
      <c r="B135" s="14" t="s">
        <v>227</v>
      </c>
      <c r="C135" t="str">
        <f t="shared" si="2"/>
        <v>YES</v>
      </c>
    </row>
    <row r="136" spans="1:3" x14ac:dyDescent="0.25">
      <c r="A136" s="2" t="s">
        <v>228</v>
      </c>
      <c r="B136" s="14" t="s">
        <v>228</v>
      </c>
      <c r="C136" t="str">
        <f t="shared" si="2"/>
        <v>YES</v>
      </c>
    </row>
    <row r="137" spans="1:3" x14ac:dyDescent="0.25">
      <c r="A137" s="2" t="s">
        <v>229</v>
      </c>
      <c r="B137" s="14" t="s">
        <v>229</v>
      </c>
      <c r="C137" t="str">
        <f t="shared" si="2"/>
        <v>YES</v>
      </c>
    </row>
    <row r="138" spans="1:3" x14ac:dyDescent="0.25">
      <c r="A138" s="2" t="s">
        <v>230</v>
      </c>
      <c r="B138" s="14" t="s">
        <v>230</v>
      </c>
      <c r="C138" t="str">
        <f t="shared" si="2"/>
        <v>YES</v>
      </c>
    </row>
    <row r="139" spans="1:3" x14ac:dyDescent="0.25">
      <c r="A139" s="2" t="s">
        <v>231</v>
      </c>
      <c r="B139" s="14" t="s">
        <v>231</v>
      </c>
      <c r="C139" t="str">
        <f t="shared" si="2"/>
        <v>YES</v>
      </c>
    </row>
    <row r="140" spans="1:3" x14ac:dyDescent="0.25">
      <c r="A140" s="2" t="s">
        <v>232</v>
      </c>
      <c r="B140" s="14" t="s">
        <v>232</v>
      </c>
      <c r="C140" t="str">
        <f t="shared" si="2"/>
        <v>YES</v>
      </c>
    </row>
    <row r="141" spans="1:3" x14ac:dyDescent="0.25">
      <c r="A141" s="2" t="s">
        <v>233</v>
      </c>
      <c r="B141" s="14" t="s">
        <v>233</v>
      </c>
      <c r="C141" t="str">
        <f t="shared" si="2"/>
        <v>YES</v>
      </c>
    </row>
    <row r="142" spans="1:3" x14ac:dyDescent="0.25">
      <c r="A142" s="2" t="s">
        <v>234</v>
      </c>
      <c r="B142" s="14" t="s">
        <v>234</v>
      </c>
      <c r="C142" t="str">
        <f t="shared" si="2"/>
        <v>YES</v>
      </c>
    </row>
    <row r="143" spans="1:3" x14ac:dyDescent="0.25">
      <c r="A143" s="2" t="s">
        <v>235</v>
      </c>
      <c r="B143" s="14" t="s">
        <v>235</v>
      </c>
      <c r="C143" t="str">
        <f t="shared" si="2"/>
        <v>YES</v>
      </c>
    </row>
    <row r="144" spans="1:3" x14ac:dyDescent="0.25">
      <c r="A144" s="2" t="s">
        <v>236</v>
      </c>
      <c r="B144" s="14" t="s">
        <v>236</v>
      </c>
      <c r="C144" t="str">
        <f t="shared" si="2"/>
        <v>YES</v>
      </c>
    </row>
    <row r="145" spans="1:3" x14ac:dyDescent="0.25">
      <c r="A145" s="2" t="s">
        <v>237</v>
      </c>
      <c r="B145" s="14" t="s">
        <v>237</v>
      </c>
      <c r="C145" t="str">
        <f t="shared" si="2"/>
        <v>YES</v>
      </c>
    </row>
    <row r="146" spans="1:3" x14ac:dyDescent="0.25">
      <c r="A146" s="2" t="s">
        <v>238</v>
      </c>
      <c r="B146" s="14" t="s">
        <v>238</v>
      </c>
      <c r="C146" t="str">
        <f t="shared" si="2"/>
        <v>YES</v>
      </c>
    </row>
    <row r="147" spans="1:3" x14ac:dyDescent="0.25">
      <c r="A147" s="2" t="s">
        <v>239</v>
      </c>
      <c r="B147" s="14" t="s">
        <v>239</v>
      </c>
      <c r="C147" t="str">
        <f t="shared" si="2"/>
        <v>YES</v>
      </c>
    </row>
    <row r="148" spans="1:3" x14ac:dyDescent="0.25">
      <c r="A148" s="27" t="s">
        <v>240</v>
      </c>
      <c r="B148" s="14" t="s">
        <v>240</v>
      </c>
      <c r="C148" t="str">
        <f t="shared" si="2"/>
        <v>YES</v>
      </c>
    </row>
    <row r="149" spans="1:3" x14ac:dyDescent="0.25">
      <c r="A149" s="27" t="s">
        <v>241</v>
      </c>
      <c r="B149" s="14" t="s">
        <v>241</v>
      </c>
      <c r="C149" t="str">
        <f t="shared" si="2"/>
        <v>YES</v>
      </c>
    </row>
    <row r="150" spans="1:3" x14ac:dyDescent="0.25">
      <c r="A150" s="2" t="s">
        <v>363</v>
      </c>
      <c r="B150" s="14" t="s">
        <v>363</v>
      </c>
      <c r="C150" t="str">
        <f t="shared" si="2"/>
        <v>YES</v>
      </c>
    </row>
    <row r="151" spans="1:3" x14ac:dyDescent="0.25">
      <c r="A151" s="2" t="s">
        <v>242</v>
      </c>
      <c r="B151" s="14" t="s">
        <v>242</v>
      </c>
      <c r="C151" t="str">
        <f t="shared" si="2"/>
        <v>YES</v>
      </c>
    </row>
    <row r="152" spans="1:3" x14ac:dyDescent="0.25">
      <c r="A152" s="2" t="s">
        <v>243</v>
      </c>
      <c r="B152" s="14" t="s">
        <v>243</v>
      </c>
      <c r="C152" t="str">
        <f t="shared" si="2"/>
        <v>YES</v>
      </c>
    </row>
    <row r="153" spans="1:3" x14ac:dyDescent="0.25">
      <c r="A153" s="2" t="s">
        <v>244</v>
      </c>
      <c r="B153" s="14" t="s">
        <v>244</v>
      </c>
      <c r="C153" t="str">
        <f t="shared" si="2"/>
        <v>YES</v>
      </c>
    </row>
    <row r="154" spans="1:3" x14ac:dyDescent="0.25">
      <c r="A154" s="2" t="s">
        <v>245</v>
      </c>
      <c r="B154" s="14" t="s">
        <v>245</v>
      </c>
      <c r="C154" t="str">
        <f t="shared" si="2"/>
        <v>YES</v>
      </c>
    </row>
    <row r="155" spans="1:3" x14ac:dyDescent="0.25">
      <c r="A155" s="2" t="s">
        <v>367</v>
      </c>
      <c r="B155" s="14" t="s">
        <v>246</v>
      </c>
      <c r="C155" t="str">
        <f t="shared" si="2"/>
        <v>NO</v>
      </c>
    </row>
    <row r="156" spans="1:3" x14ac:dyDescent="0.25">
      <c r="A156" s="2" t="s">
        <v>247</v>
      </c>
      <c r="B156" s="14" t="s">
        <v>247</v>
      </c>
      <c r="C156" t="str">
        <f t="shared" si="2"/>
        <v>YES</v>
      </c>
    </row>
    <row r="157" spans="1:3" x14ac:dyDescent="0.25">
      <c r="A157" s="2" t="s">
        <v>248</v>
      </c>
      <c r="B157" s="14" t="s">
        <v>248</v>
      </c>
      <c r="C157" t="str">
        <f t="shared" si="2"/>
        <v>YES</v>
      </c>
    </row>
    <row r="158" spans="1:3" x14ac:dyDescent="0.25">
      <c r="A158" s="2" t="s">
        <v>249</v>
      </c>
      <c r="B158" s="14" t="s">
        <v>249</v>
      </c>
      <c r="C158" t="str">
        <f t="shared" si="2"/>
        <v>YES</v>
      </c>
    </row>
    <row r="159" spans="1:3" x14ac:dyDescent="0.25">
      <c r="A159" s="2" t="s">
        <v>250</v>
      </c>
      <c r="B159" s="14" t="s">
        <v>250</v>
      </c>
      <c r="C159" t="str">
        <f t="shared" si="2"/>
        <v>YES</v>
      </c>
    </row>
    <row r="160" spans="1:3" x14ac:dyDescent="0.25">
      <c r="A160" s="2" t="s">
        <v>251</v>
      </c>
      <c r="B160" s="14" t="s">
        <v>251</v>
      </c>
      <c r="C160" t="str">
        <f t="shared" si="2"/>
        <v>YES</v>
      </c>
    </row>
    <row r="161" spans="1:3" x14ac:dyDescent="0.25">
      <c r="A161" s="2" t="s">
        <v>252</v>
      </c>
      <c r="B161" s="14" t="s">
        <v>252</v>
      </c>
      <c r="C161" t="str">
        <f t="shared" si="2"/>
        <v>YES</v>
      </c>
    </row>
    <row r="162" spans="1:3" x14ac:dyDescent="0.25">
      <c r="A162" s="2" t="s">
        <v>253</v>
      </c>
      <c r="B162" s="14" t="s">
        <v>253</v>
      </c>
      <c r="C162" t="str">
        <f t="shared" si="2"/>
        <v>YES</v>
      </c>
    </row>
    <row r="163" spans="1:3" x14ac:dyDescent="0.25">
      <c r="A163" s="2" t="s">
        <v>254</v>
      </c>
      <c r="B163" s="14" t="s">
        <v>254</v>
      </c>
      <c r="C163" t="str">
        <f t="shared" si="2"/>
        <v>YES</v>
      </c>
    </row>
    <row r="164" spans="1:3" x14ac:dyDescent="0.25">
      <c r="A164" s="2" t="s">
        <v>255</v>
      </c>
      <c r="B164" s="14" t="s">
        <v>255</v>
      </c>
      <c r="C164" t="str">
        <f t="shared" si="2"/>
        <v>YES</v>
      </c>
    </row>
    <row r="165" spans="1:3" x14ac:dyDescent="0.25">
      <c r="A165" s="2" t="s">
        <v>256</v>
      </c>
      <c r="B165" s="14" t="s">
        <v>256</v>
      </c>
      <c r="C165" t="str">
        <f t="shared" si="2"/>
        <v>YES</v>
      </c>
    </row>
    <row r="166" spans="1:3" x14ac:dyDescent="0.25">
      <c r="A166" s="2" t="s">
        <v>257</v>
      </c>
      <c r="B166" s="14" t="s">
        <v>257</v>
      </c>
      <c r="C166" t="str">
        <f t="shared" si="2"/>
        <v>YES</v>
      </c>
    </row>
    <row r="167" spans="1:3" x14ac:dyDescent="0.25">
      <c r="A167" s="2" t="s">
        <v>258</v>
      </c>
      <c r="B167" s="14" t="s">
        <v>258</v>
      </c>
      <c r="C167" t="str">
        <f t="shared" si="2"/>
        <v>YES</v>
      </c>
    </row>
    <row r="168" spans="1:3" x14ac:dyDescent="0.25">
      <c r="A168" s="2" t="s">
        <v>259</v>
      </c>
      <c r="B168" s="14" t="s">
        <v>259</v>
      </c>
      <c r="C168" t="str">
        <f t="shared" si="2"/>
        <v>YES</v>
      </c>
    </row>
    <row r="169" spans="1:3" x14ac:dyDescent="0.25">
      <c r="A169" s="2" t="s">
        <v>260</v>
      </c>
      <c r="B169" s="14" t="s">
        <v>260</v>
      </c>
      <c r="C169" t="str">
        <f t="shared" si="2"/>
        <v>YES</v>
      </c>
    </row>
    <row r="170" spans="1:3" x14ac:dyDescent="0.25">
      <c r="A170" s="2" t="s">
        <v>261</v>
      </c>
      <c r="B170" s="14" t="s">
        <v>261</v>
      </c>
      <c r="C170" t="str">
        <f t="shared" si="2"/>
        <v>YES</v>
      </c>
    </row>
    <row r="171" spans="1:3" x14ac:dyDescent="0.25">
      <c r="A171" s="2" t="s">
        <v>262</v>
      </c>
      <c r="B171" s="14" t="s">
        <v>262</v>
      </c>
      <c r="C171" t="str">
        <f t="shared" si="2"/>
        <v>YES</v>
      </c>
    </row>
    <row r="172" spans="1:3" x14ac:dyDescent="0.25">
      <c r="A172" s="2" t="s">
        <v>263</v>
      </c>
      <c r="B172" s="14" t="s">
        <v>263</v>
      </c>
      <c r="C172" t="str">
        <f t="shared" si="2"/>
        <v>YES</v>
      </c>
    </row>
    <row r="173" spans="1:3" x14ac:dyDescent="0.25">
      <c r="A173" s="2" t="s">
        <v>264</v>
      </c>
      <c r="B173" s="14" t="s">
        <v>264</v>
      </c>
      <c r="C173" t="str">
        <f t="shared" si="2"/>
        <v>YES</v>
      </c>
    </row>
    <row r="174" spans="1:3" x14ac:dyDescent="0.25">
      <c r="A174" s="2" t="s">
        <v>265</v>
      </c>
      <c r="B174" s="14" t="s">
        <v>265</v>
      </c>
      <c r="C174" t="str">
        <f t="shared" si="2"/>
        <v>YES</v>
      </c>
    </row>
    <row r="175" spans="1:3" x14ac:dyDescent="0.25">
      <c r="A175" s="2" t="s">
        <v>266</v>
      </c>
      <c r="B175" s="14" t="s">
        <v>266</v>
      </c>
      <c r="C175" t="str">
        <f t="shared" si="2"/>
        <v>YES</v>
      </c>
    </row>
    <row r="176" spans="1:3" x14ac:dyDescent="0.25">
      <c r="A176" s="2" t="s">
        <v>267</v>
      </c>
      <c r="B176" s="14" t="s">
        <v>267</v>
      </c>
      <c r="C176" t="str">
        <f t="shared" si="2"/>
        <v>YES</v>
      </c>
    </row>
    <row r="177" spans="1:3" x14ac:dyDescent="0.25">
      <c r="A177" s="2" t="s">
        <v>268</v>
      </c>
      <c r="B177" s="14" t="s">
        <v>268</v>
      </c>
      <c r="C177" t="str">
        <f t="shared" si="2"/>
        <v>YES</v>
      </c>
    </row>
    <row r="178" spans="1:3" x14ac:dyDescent="0.25">
      <c r="A178" s="2" t="s">
        <v>269</v>
      </c>
      <c r="B178" s="14" t="s">
        <v>269</v>
      </c>
      <c r="C178" t="str">
        <f t="shared" si="2"/>
        <v>YES</v>
      </c>
    </row>
    <row r="179" spans="1:3" x14ac:dyDescent="0.25">
      <c r="A179" s="2" t="s">
        <v>270</v>
      </c>
      <c r="B179" s="14" t="s">
        <v>270</v>
      </c>
      <c r="C179" t="str">
        <f t="shared" si="2"/>
        <v>YES</v>
      </c>
    </row>
    <row r="180" spans="1:3" x14ac:dyDescent="0.25">
      <c r="A180" s="2" t="s">
        <v>271</v>
      </c>
      <c r="B180" s="14" t="s">
        <v>271</v>
      </c>
      <c r="C180" t="str">
        <f t="shared" si="2"/>
        <v>YES</v>
      </c>
    </row>
    <row r="181" spans="1:3" x14ac:dyDescent="0.25">
      <c r="A181" s="2" t="s">
        <v>272</v>
      </c>
      <c r="B181" s="14" t="s">
        <v>272</v>
      </c>
      <c r="C181" t="str">
        <f t="shared" si="2"/>
        <v>YES</v>
      </c>
    </row>
    <row r="182" spans="1:3" x14ac:dyDescent="0.25">
      <c r="A182" s="2" t="s">
        <v>273</v>
      </c>
      <c r="B182" s="14" t="s">
        <v>273</v>
      </c>
      <c r="C182" t="str">
        <f t="shared" si="2"/>
        <v>YES</v>
      </c>
    </row>
    <row r="183" spans="1:3" x14ac:dyDescent="0.25">
      <c r="A183" s="2" t="s">
        <v>274</v>
      </c>
      <c r="B183" s="14" t="s">
        <v>274</v>
      </c>
      <c r="C183" t="str">
        <f t="shared" si="2"/>
        <v>YES</v>
      </c>
    </row>
    <row r="184" spans="1:3" x14ac:dyDescent="0.25">
      <c r="A184" s="2" t="s">
        <v>275</v>
      </c>
      <c r="B184" s="14" t="s">
        <v>275</v>
      </c>
      <c r="C184" t="str">
        <f t="shared" si="2"/>
        <v>YES</v>
      </c>
    </row>
    <row r="185" spans="1:3" x14ac:dyDescent="0.25">
      <c r="A185" s="2" t="s">
        <v>276</v>
      </c>
      <c r="B185" s="14" t="s">
        <v>276</v>
      </c>
      <c r="C185" t="str">
        <f t="shared" si="2"/>
        <v>YES</v>
      </c>
    </row>
    <row r="186" spans="1:3" x14ac:dyDescent="0.25">
      <c r="A186" s="2" t="s">
        <v>277</v>
      </c>
      <c r="B186" s="14" t="s">
        <v>277</v>
      </c>
      <c r="C186" t="str">
        <f t="shared" si="2"/>
        <v>YES</v>
      </c>
    </row>
    <row r="187" spans="1:3" x14ac:dyDescent="0.25">
      <c r="A187" s="2" t="s">
        <v>278</v>
      </c>
      <c r="B187" s="14" t="s">
        <v>278</v>
      </c>
      <c r="C187" t="str">
        <f t="shared" si="2"/>
        <v>YES</v>
      </c>
    </row>
    <row r="188" spans="1:3" x14ac:dyDescent="0.25">
      <c r="A188" s="2" t="s">
        <v>279</v>
      </c>
      <c r="B188" s="14" t="s">
        <v>279</v>
      </c>
      <c r="C188" t="str">
        <f t="shared" si="2"/>
        <v>YES</v>
      </c>
    </row>
    <row r="189" spans="1:3" x14ac:dyDescent="0.25">
      <c r="A189" s="2" t="s">
        <v>280</v>
      </c>
      <c r="B189" s="14" t="s">
        <v>280</v>
      </c>
      <c r="C189" t="str">
        <f t="shared" si="2"/>
        <v>YES</v>
      </c>
    </row>
    <row r="190" spans="1:3" x14ac:dyDescent="0.25">
      <c r="A190" s="2" t="s">
        <v>281</v>
      </c>
      <c r="B190" s="14" t="s">
        <v>281</v>
      </c>
      <c r="C190" t="str">
        <f t="shared" si="2"/>
        <v>YES</v>
      </c>
    </row>
    <row r="191" spans="1:3" x14ac:dyDescent="0.25">
      <c r="A191" s="2" t="s">
        <v>282</v>
      </c>
      <c r="B191" s="14" t="s">
        <v>282</v>
      </c>
      <c r="C191" t="str">
        <f t="shared" si="2"/>
        <v>YES</v>
      </c>
    </row>
    <row r="192" spans="1:3" x14ac:dyDescent="0.25">
      <c r="A192" s="2" t="s">
        <v>283</v>
      </c>
      <c r="B192" s="14" t="s">
        <v>283</v>
      </c>
      <c r="C192" t="str">
        <f t="shared" si="2"/>
        <v>YES</v>
      </c>
    </row>
    <row r="193" spans="1:3" x14ac:dyDescent="0.25">
      <c r="A193" s="2" t="s">
        <v>284</v>
      </c>
      <c r="B193" s="14" t="s">
        <v>284</v>
      </c>
      <c r="C193" t="str">
        <f t="shared" si="2"/>
        <v>YES</v>
      </c>
    </row>
    <row r="194" spans="1:3" x14ac:dyDescent="0.25">
      <c r="A194" s="2" t="s">
        <v>285</v>
      </c>
      <c r="B194" s="14" t="s">
        <v>285</v>
      </c>
      <c r="C194" t="str">
        <f t="shared" si="2"/>
        <v>YES</v>
      </c>
    </row>
    <row r="195" spans="1:3" x14ac:dyDescent="0.25">
      <c r="A195" s="2" t="s">
        <v>286</v>
      </c>
      <c r="B195" s="14" t="s">
        <v>286</v>
      </c>
      <c r="C195" t="str">
        <f t="shared" ref="C195:C199" si="3">IF(A195=B195,"YES","NO")</f>
        <v>YES</v>
      </c>
    </row>
    <row r="196" spans="1:3" x14ac:dyDescent="0.25">
      <c r="A196" s="2" t="s">
        <v>364</v>
      </c>
      <c r="B196" s="14" t="s">
        <v>287</v>
      </c>
      <c r="C196" t="str">
        <f t="shared" si="3"/>
        <v>NO</v>
      </c>
    </row>
    <row r="197" spans="1:3" x14ac:dyDescent="0.25">
      <c r="A197" s="2" t="s">
        <v>288</v>
      </c>
      <c r="B197" s="14" t="s">
        <v>288</v>
      </c>
      <c r="C197" t="str">
        <f t="shared" si="3"/>
        <v>YES</v>
      </c>
    </row>
    <row r="198" spans="1:3" x14ac:dyDescent="0.25">
      <c r="A198" s="7" t="s">
        <v>289</v>
      </c>
      <c r="B198" s="15" t="s">
        <v>289</v>
      </c>
      <c r="C198" t="str">
        <f t="shared" si="3"/>
        <v>YES</v>
      </c>
    </row>
    <row r="199" spans="1:3" x14ac:dyDescent="0.25">
      <c r="A199" s="7" t="s">
        <v>290</v>
      </c>
      <c r="B199" s="15" t="s">
        <v>290</v>
      </c>
      <c r="C199" t="str">
        <f t="shared" si="3"/>
        <v>YES</v>
      </c>
    </row>
  </sheetData>
  <autoFilter ref="A1:C230"/>
  <pageMargins left="0.7" right="0.7" top="0.75" bottom="0.75" header="0.3" footer="0.3"/>
  <pageSetup fitToWidth="2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P.CODE</vt:lpstr>
      <vt:lpstr>P.TYPE</vt:lpstr>
      <vt:lpstr>Sheet1</vt:lpstr>
      <vt:lpstr>Sheet1!Print_Area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Karya Modern</dc:creator>
  <cp:lastModifiedBy>user</cp:lastModifiedBy>
  <cp:lastPrinted>2020-11-25T03:49:09Z</cp:lastPrinted>
  <dcterms:created xsi:type="dcterms:W3CDTF">2020-11-18T08:15:55Z</dcterms:created>
  <dcterms:modified xsi:type="dcterms:W3CDTF">2020-12-15T10:12:33Z</dcterms:modified>
</cp:coreProperties>
</file>